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80"/>
  </bookViews>
  <sheets>
    <sheet name="6外部三减" sheetId="14" r:id="rId1"/>
  </sheets>
  <definedNames>
    <definedName name="_xlnm._FilterDatabase" localSheetId="0" hidden="1">'6外部三减'!$A$3:$Y$26</definedName>
  </definedNames>
  <calcPr calcId="144525"/>
</workbook>
</file>

<file path=xl/sharedStrings.xml><?xml version="1.0" encoding="utf-8"?>
<sst xmlns="http://schemas.openxmlformats.org/spreadsheetml/2006/main" count="261" uniqueCount="101">
  <si>
    <t>乌审旗民政局优化职能职责优化工作流程清单（外部事项“减材料、减环节、减时限”）</t>
  </si>
  <si>
    <t>序号</t>
  </si>
  <si>
    <t>部门 （单位） 名称</t>
  </si>
  <si>
    <t>事项名称</t>
  </si>
  <si>
    <t>事项类型</t>
  </si>
  <si>
    <t>减材料</t>
  </si>
  <si>
    <t>减环节</t>
  </si>
  <si>
    <t>减时限</t>
  </si>
  <si>
    <t>备注</t>
  </si>
  <si>
    <t>是否减材料（填是或否）</t>
  </si>
  <si>
    <t>原材料数量</t>
  </si>
  <si>
    <t>原材料明细及数量</t>
  </si>
  <si>
    <t>精减材料名称</t>
  </si>
  <si>
    <t>精减
要件数量</t>
  </si>
  <si>
    <t>现所需材料明细</t>
  </si>
  <si>
    <t>精简材料方式</t>
  </si>
  <si>
    <t>精简比例（精简材料数量/原材料数量）</t>
  </si>
  <si>
    <t>是否减环节（填是或否）</t>
  </si>
  <si>
    <t>原办理环节数量</t>
  </si>
  <si>
    <t>原办理环节名称</t>
  </si>
  <si>
    <t>精简环节名称</t>
  </si>
  <si>
    <t>精简环节数量</t>
  </si>
  <si>
    <t>精简环节方式</t>
  </si>
  <si>
    <t>精简比例（精简环节数量/原办理环节数量）</t>
  </si>
  <si>
    <t>是否减时限（填是或否）</t>
  </si>
  <si>
    <t>法定办理时限（自然日/工作日）</t>
  </si>
  <si>
    <t>压减办理时限数（自然日/工作日）</t>
  </si>
  <si>
    <t>压减后办理时限（自然日/工作日）</t>
  </si>
  <si>
    <t>压缩比例（压减办理时限数/原法定办理时限数）</t>
  </si>
  <si>
    <t>乌审旗民政局</t>
  </si>
  <si>
    <t>社会团体等级评估</t>
  </si>
  <si>
    <t>行政确认</t>
  </si>
  <si>
    <t>否</t>
  </si>
  <si>
    <t>是</t>
  </si>
  <si>
    <t>自然日</t>
  </si>
  <si>
    <t>民办非企业单位等级评估</t>
  </si>
  <si>
    <t>最低生活保障对象保障金给付</t>
  </si>
  <si>
    <t>行政给付</t>
  </si>
  <si>
    <t>1.最低生活保障申请及授权书
2.身份证
3.户口本
4.疾病情况证明
5.家庭收入证明
6.家庭财产证明       
7.残疾证             
8.婚姻登记证             
9.不动产登记证         
10.车辆登记证</t>
  </si>
  <si>
    <t>1.家庭收入证明
2.家庭财产证明                   3.婚姻登记证                     4.不动产登记证                   5.车辆登记证</t>
  </si>
  <si>
    <t>1.最低生活保障申请及授权书
2.身份证
3.户口本
4.疾病情况证明
5.残疾证</t>
  </si>
  <si>
    <t>告知承诺制</t>
  </si>
  <si>
    <t>1.申请受理
2.家庭经济状况核对
3.入户调查
4.乡镇公示
5.民主评议
6.乡镇审核
7.初审告知
8.旗县审批
9.拟批准公示</t>
  </si>
  <si>
    <t>民主评议      旗县审批</t>
  </si>
  <si>
    <t>1.对苏木镇公示无异议的申请取消民主评议环节2.审批权限下放</t>
  </si>
  <si>
    <t>30个工作日、权限下放的20个工作日</t>
  </si>
  <si>
    <t>特困人员救助供养金给付</t>
  </si>
  <si>
    <t>1.特困人员救助供养申请及授权书
2.身份证
3.户口本
4.疾病情况证明
5.家庭收入证明
6.家庭财产证明
7.残疾证
8.婚姻登记证 
9.不动产登记证 
10.车辆登记证</t>
  </si>
  <si>
    <t>1.特困人员救助供养申请及授权书
2.身份证
3.户口本
4.疾病情况证明
5.残疾证</t>
  </si>
  <si>
    <t>民主评议                     旗县审批</t>
  </si>
  <si>
    <t>40工作日+7天调整为30个工作日+7天</t>
  </si>
  <si>
    <t>临时救助金给付</t>
  </si>
  <si>
    <t>1.临时救助供养申请及授权书
2.身份证
3.户口本
4.疾病情况证明
5.家庭收入证明
6.家庭财产证明       
7.残疾证            
8.婚姻登记证
9.不动产登记证
10.车辆登记证</t>
  </si>
  <si>
    <t>1.临时救助供养申请及授权书
2.身份证
3.户口本
4.疾病情况证明
5.残疾证</t>
  </si>
  <si>
    <t>1.申请受理
家庭经济状况核对
2.入户调查
3.乡镇公示
4.民主评议
5.乡镇审核
6.初审告知
7.旗县审批
8.拟批准公示</t>
  </si>
  <si>
    <t>无法定时限，参照低保。压减后支出型救助30个工作日、急难型救助5个工作日</t>
  </si>
  <si>
    <t>困难残疾人生活补贴和重度残疾人护理补贴发放</t>
  </si>
  <si>
    <t>其他行政权力</t>
  </si>
  <si>
    <t>1.申请审批表
2.身份证
3.户口本
4.残疾人证
5.低保证
6.银行卡复印件证明材料</t>
  </si>
  <si>
    <t>减证便民（证明事项）</t>
  </si>
  <si>
    <t>即办</t>
  </si>
  <si>
    <t>困难残疾人生活补贴和重度残疾人护理补贴资格认定申请</t>
  </si>
  <si>
    <t>1.身份证
2.户口本</t>
  </si>
  <si>
    <t>申请审批表、残疾人证、低保证、银行卡复印件证明材料</t>
  </si>
  <si>
    <t>困难残疾人生活补贴和重度残疾人护理补贴资格认定审核</t>
  </si>
  <si>
    <t>老年人福利补贴（高龄津贴申领）</t>
  </si>
  <si>
    <t>依托“内蒙古高龄津贴申请”小程序,同时保留社区的线下办理渠道。无法定办结时限，由之前承诺办结时限15个工作日，压缩到10个工作日。</t>
  </si>
  <si>
    <t>事实无人抚养儿童基本生活补贴的给付</t>
  </si>
  <si>
    <t>工作日</t>
  </si>
  <si>
    <t>华侨及居住在香港、澳门、台湾地区的中国公民在内地补领收养登记</t>
  </si>
  <si>
    <t>对孤儿助学金的给付</t>
  </si>
  <si>
    <t>慈善组织认定</t>
  </si>
  <si>
    <t>1.社会团体法人登记证书2.《慈善组织认定申请书》
3.《慈善组织认定承诺书》
4.会议纪要、
5.注册会计师出具的上一年度财务审计报告
6.含慈善活动年度支出
7.管理费用的专项审计报告</t>
  </si>
  <si>
    <t>社会团体法人登记证书</t>
  </si>
  <si>
    <t>1.《慈善组织认定申请书》
2.《慈善组织认定承诺书》
3.会议纪要、
4.注册会计师出具的上一年度财务审计报告
5.含慈善活动年度支出
6.管理费用的专项审计报告</t>
  </si>
  <si>
    <t>免证办（电子证照）</t>
  </si>
  <si>
    <t>申请、受理、审核、决定</t>
  </si>
  <si>
    <t>申请、审核</t>
  </si>
  <si>
    <t>支持申请人全程网办</t>
  </si>
  <si>
    <t>公开募捐活动的备案</t>
  </si>
  <si>
    <t>其他行政权责</t>
  </si>
  <si>
    <t>申请、受理、审核、办结</t>
  </si>
  <si>
    <t>慈善信托备案</t>
  </si>
  <si>
    <t>1.慈善信托备案申请书
2.关于信托财产合法性声明
3.中华人民共和国金融许可证
4.信托文件
5.开立慈善信托专用资金账户证明
6.商业银行资金保管协议，非资金信托除外
7.慈善财产交付的证明材料（复印件）</t>
  </si>
  <si>
    <t>关于信托财产的合法性声明</t>
  </si>
  <si>
    <t>1.慈善信托备案申请书
2.中华人民共和国金融许可证
3.信托文件
4.开立慈善信托专用资金账户证明
5.商业银行资金保管协议，非资金信托除外
6.慈善财产交付的证明材料（复印件）</t>
  </si>
  <si>
    <t>免提供</t>
  </si>
  <si>
    <t>慈善信托重新备案</t>
  </si>
  <si>
    <t>慈善信托备案变更</t>
  </si>
  <si>
    <t>慈善信托备案终止</t>
  </si>
  <si>
    <t>慈善组织年度报告</t>
  </si>
  <si>
    <t>1.慈善组织年度报告书、财务审计报告
2.专项信息审核报告
3.慈善组织党建工作报告表
4.慈善组织登记证书副本</t>
  </si>
  <si>
    <t>慈善组织党建工作报告表</t>
  </si>
  <si>
    <t>1.慈善组织年度报告书、财务审计报告
2.专项信息审核报告
3.慈善组织登记证书副本</t>
  </si>
  <si>
    <t>申请、受理、审查、决定</t>
  </si>
  <si>
    <t>申请、决定</t>
  </si>
  <si>
    <t>信托事务处理情况及财务状况的年度报告</t>
  </si>
  <si>
    <t>申请</t>
  </si>
  <si>
    <t>变更募捐方案规定的捐赠财产用途的备案</t>
  </si>
  <si>
    <t>慈善组织年度管理费用超过百分之十的报告</t>
  </si>
  <si>
    <t>在登记的民政部门管辖区域外进行公开募捐的备案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</si>
</sst>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name val="方正小标宋_GBK"/>
      <charset val="134"/>
    </font>
    <font>
      <sz val="12"/>
      <name val="华文中宋"/>
      <charset val="134"/>
    </font>
    <font>
      <sz val="12"/>
      <name val="黑体"/>
      <charset val="134"/>
    </font>
    <font>
      <sz val="11"/>
      <name val="华文中宋"/>
      <charset val="134"/>
    </font>
    <font>
      <sz val="11"/>
      <name val="方正仿宋_GBK"/>
      <charset val="134"/>
    </font>
    <font>
      <sz val="10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/>
    </xf>
    <xf numFmtId="0" fontId="1" fillId="0" borderId="0" xfId="40" applyFont="1" applyAlignment="1">
      <alignment horizontal="center" vertical="center"/>
    </xf>
    <xf numFmtId="0" fontId="1" fillId="0" borderId="0" xfId="40" applyFont="1" applyAlignment="1">
      <alignment horizontal="center" vertical="center" wrapText="1"/>
    </xf>
    <xf numFmtId="0" fontId="2" fillId="0" borderId="1" xfId="40" applyFont="1" applyBorder="1" applyAlignment="1">
      <alignment horizontal="center" vertical="center" wrapText="1"/>
    </xf>
    <xf numFmtId="0" fontId="2" fillId="0" borderId="2" xfId="4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40" applyFont="1" applyBorder="1" applyAlignment="1">
      <alignment horizontal="center" vertical="center" wrapText="1"/>
    </xf>
    <xf numFmtId="0" fontId="2" fillId="0" borderId="4" xfId="4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0" fontId="1" fillId="0" borderId="0" xfId="40" applyNumberFormat="1" applyFont="1" applyAlignment="1">
      <alignment horizontal="center" vertical="center"/>
    </xf>
    <xf numFmtId="0" fontId="1" fillId="0" borderId="0" xfId="40" applyFont="1" applyBorder="1" applyAlignment="1">
      <alignment horizontal="center" vertical="center"/>
    </xf>
    <xf numFmtId="10" fontId="2" fillId="0" borderId="5" xfId="40" applyNumberFormat="1" applyFont="1" applyBorder="1" applyAlignment="1">
      <alignment horizontal="center" vertical="center" wrapText="1"/>
    </xf>
    <xf numFmtId="10" fontId="6" fillId="0" borderId="1" xfId="4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4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tabSelected="1" workbookViewId="0">
      <pane ySplit="3" topLeftCell="A4" activePane="bottomLeft" state="frozen"/>
      <selection/>
      <selection pane="bottomLeft" activeCell="I8" sqref="I8"/>
    </sheetView>
  </sheetViews>
  <sheetFormatPr defaultColWidth="9" defaultRowHeight="14.25"/>
  <cols>
    <col min="1" max="1" width="6.875" style="1" customWidth="1"/>
    <col min="2" max="2" width="11.625" style="2" customWidth="1"/>
    <col min="3" max="3" width="14.75" customWidth="1"/>
    <col min="5" max="5" width="7.375" customWidth="1"/>
    <col min="6" max="6" width="6.125" customWidth="1"/>
    <col min="7" max="7" width="28.5" customWidth="1"/>
    <col min="8" max="8" width="14.25" customWidth="1"/>
    <col min="9" max="9" width="8.25" style="1" customWidth="1"/>
    <col min="10" max="10" width="15.5" customWidth="1"/>
    <col min="11" max="11" width="13" customWidth="1"/>
    <col min="12" max="12" width="8" style="3" customWidth="1"/>
    <col min="13" max="13" width="6.5" customWidth="1"/>
    <col min="14" max="14" width="5.625" style="4" customWidth="1"/>
    <col min="15" max="15" width="13.375" customWidth="1"/>
    <col min="16" max="16" width="13.875" style="5" customWidth="1"/>
    <col min="17" max="17" width="9.875" style="6" customWidth="1"/>
    <col min="18" max="18" width="14" style="7" customWidth="1"/>
    <col min="19" max="19" width="6.75" customWidth="1"/>
    <col min="20" max="20" width="6.125" style="1" customWidth="1"/>
    <col min="21" max="21" width="7.125" style="1" customWidth="1"/>
    <col min="22" max="22" width="9" style="1"/>
    <col min="23" max="23" width="7.125" style="1" customWidth="1"/>
    <col min="24" max="24" width="6.5" style="8" customWidth="1"/>
    <col min="25" max="25" width="11.75" style="1" customWidth="1"/>
  </cols>
  <sheetData>
    <row r="1" ht="31" customHeight="1" spans="1:25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25"/>
      <c r="M1" s="9"/>
      <c r="N1" s="9"/>
      <c r="O1" s="9"/>
      <c r="P1" s="26"/>
      <c r="Q1" s="26"/>
      <c r="R1" s="10"/>
      <c r="S1" s="9"/>
      <c r="T1" s="9"/>
      <c r="U1" s="9"/>
      <c r="V1" s="9"/>
      <c r="W1" s="9"/>
      <c r="X1" s="25"/>
      <c r="Y1" s="9"/>
    </row>
    <row r="2" ht="24" customHeight="1" spans="1:25">
      <c r="A2" s="11" t="s">
        <v>1</v>
      </c>
      <c r="B2" s="12" t="s">
        <v>2</v>
      </c>
      <c r="C2" s="11" t="s">
        <v>3</v>
      </c>
      <c r="D2" s="13" t="s">
        <v>4</v>
      </c>
      <c r="E2" s="14" t="s">
        <v>5</v>
      </c>
      <c r="F2" s="14"/>
      <c r="G2" s="14"/>
      <c r="H2" s="14"/>
      <c r="I2" s="14"/>
      <c r="J2" s="14"/>
      <c r="K2" s="14"/>
      <c r="L2" s="27"/>
      <c r="M2" s="11" t="s">
        <v>6</v>
      </c>
      <c r="N2" s="11"/>
      <c r="O2" s="11"/>
      <c r="P2" s="11"/>
      <c r="Q2" s="11"/>
      <c r="R2" s="11"/>
      <c r="S2" s="11"/>
      <c r="T2" s="14" t="s">
        <v>7</v>
      </c>
      <c r="U2" s="14"/>
      <c r="V2" s="14"/>
      <c r="W2" s="14"/>
      <c r="X2" s="27"/>
      <c r="Y2" s="11" t="s">
        <v>8</v>
      </c>
    </row>
    <row r="3" ht="103" customHeight="1" spans="1:25">
      <c r="A3" s="11"/>
      <c r="B3" s="15"/>
      <c r="C3" s="11"/>
      <c r="D3" s="16"/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17" t="s">
        <v>15</v>
      </c>
      <c r="L3" s="28" t="s">
        <v>16</v>
      </c>
      <c r="M3" s="17" t="s">
        <v>17</v>
      </c>
      <c r="N3" s="17" t="s">
        <v>18</v>
      </c>
      <c r="O3" s="17" t="s">
        <v>19</v>
      </c>
      <c r="P3" s="17" t="s">
        <v>20</v>
      </c>
      <c r="Q3" s="17" t="s">
        <v>21</v>
      </c>
      <c r="R3" s="17" t="s">
        <v>22</v>
      </c>
      <c r="S3" s="33" t="s">
        <v>23</v>
      </c>
      <c r="T3" s="17" t="s">
        <v>24</v>
      </c>
      <c r="U3" s="17" t="s">
        <v>25</v>
      </c>
      <c r="V3" s="17" t="s">
        <v>26</v>
      </c>
      <c r="W3" s="17" t="s">
        <v>27</v>
      </c>
      <c r="X3" s="28" t="s">
        <v>28</v>
      </c>
      <c r="Y3" s="11"/>
    </row>
    <row r="4" ht="110" customHeight="1" spans="1:25">
      <c r="A4" s="18">
        <v>1</v>
      </c>
      <c r="B4" s="19" t="s">
        <v>29</v>
      </c>
      <c r="C4" s="20" t="s">
        <v>30</v>
      </c>
      <c r="D4" s="20" t="s">
        <v>31</v>
      </c>
      <c r="E4" s="21" t="s">
        <v>32</v>
      </c>
      <c r="F4" s="22"/>
      <c r="G4" s="23"/>
      <c r="H4" s="20"/>
      <c r="I4" s="22"/>
      <c r="J4" s="23"/>
      <c r="K4" s="24"/>
      <c r="L4" s="29"/>
      <c r="M4" s="21" t="s">
        <v>32</v>
      </c>
      <c r="N4" s="18"/>
      <c r="O4" s="22"/>
      <c r="P4" s="22"/>
      <c r="Q4" s="18"/>
      <c r="R4" s="22"/>
      <c r="S4" s="34"/>
      <c r="T4" s="21" t="s">
        <v>33</v>
      </c>
      <c r="U4" s="22">
        <v>360</v>
      </c>
      <c r="V4" s="21">
        <v>270</v>
      </c>
      <c r="W4" s="35">
        <f t="shared" ref="W4:W11" si="0">U4-V4</f>
        <v>90</v>
      </c>
      <c r="X4" s="34">
        <v>0.75</v>
      </c>
      <c r="Y4" s="21" t="s">
        <v>34</v>
      </c>
    </row>
    <row r="5" ht="86" customHeight="1" spans="1:25">
      <c r="A5" s="18">
        <v>2</v>
      </c>
      <c r="B5" s="19" t="s">
        <v>29</v>
      </c>
      <c r="C5" s="20" t="s">
        <v>35</v>
      </c>
      <c r="D5" s="20" t="s">
        <v>31</v>
      </c>
      <c r="E5" s="21" t="s">
        <v>32</v>
      </c>
      <c r="F5" s="22"/>
      <c r="G5" s="23"/>
      <c r="H5" s="20"/>
      <c r="I5" s="22"/>
      <c r="J5" s="23"/>
      <c r="K5" s="24"/>
      <c r="L5" s="29"/>
      <c r="M5" s="21" t="s">
        <v>32</v>
      </c>
      <c r="N5" s="30"/>
      <c r="O5" s="22"/>
      <c r="P5" s="22"/>
      <c r="Q5" s="30"/>
      <c r="R5" s="22"/>
      <c r="S5" s="34"/>
      <c r="T5" s="21" t="s">
        <v>33</v>
      </c>
      <c r="U5" s="22">
        <v>360</v>
      </c>
      <c r="V5" s="21">
        <v>270</v>
      </c>
      <c r="W5" s="35">
        <f t="shared" si="0"/>
        <v>90</v>
      </c>
      <c r="X5" s="34">
        <v>0.75</v>
      </c>
      <c r="Y5" s="21" t="s">
        <v>34</v>
      </c>
    </row>
    <row r="6" ht="176" customHeight="1" spans="1:25">
      <c r="A6" s="18">
        <v>3</v>
      </c>
      <c r="B6" s="19" t="s">
        <v>29</v>
      </c>
      <c r="C6" s="20" t="s">
        <v>36</v>
      </c>
      <c r="D6" s="20" t="s">
        <v>37</v>
      </c>
      <c r="E6" s="21" t="s">
        <v>33</v>
      </c>
      <c r="F6" s="21">
        <v>10</v>
      </c>
      <c r="G6" s="20" t="s">
        <v>38</v>
      </c>
      <c r="H6" s="20" t="s">
        <v>39</v>
      </c>
      <c r="I6" s="22">
        <v>5</v>
      </c>
      <c r="J6" s="20" t="s">
        <v>40</v>
      </c>
      <c r="K6" s="20" t="s">
        <v>41</v>
      </c>
      <c r="L6" s="31">
        <f t="shared" ref="L6:L11" si="1">I6/F6</f>
        <v>0.5</v>
      </c>
      <c r="M6" s="21" t="s">
        <v>33</v>
      </c>
      <c r="N6" s="30">
        <v>9</v>
      </c>
      <c r="O6" s="20" t="s">
        <v>42</v>
      </c>
      <c r="P6" s="22" t="s">
        <v>43</v>
      </c>
      <c r="Q6" s="30">
        <v>2</v>
      </c>
      <c r="R6" s="20" t="s">
        <v>44</v>
      </c>
      <c r="S6" s="34">
        <f>Q6/N6</f>
        <v>0.222222222222222</v>
      </c>
      <c r="T6" s="21" t="s">
        <v>33</v>
      </c>
      <c r="U6" s="22">
        <v>42</v>
      </c>
      <c r="V6" s="21">
        <v>22</v>
      </c>
      <c r="W6" s="35">
        <f t="shared" si="0"/>
        <v>20</v>
      </c>
      <c r="X6" s="34">
        <f>V6/U6</f>
        <v>0.523809523809524</v>
      </c>
      <c r="Y6" s="22" t="s">
        <v>45</v>
      </c>
    </row>
    <row r="7" ht="156" customHeight="1" spans="1:25">
      <c r="A7" s="18">
        <v>4</v>
      </c>
      <c r="B7" s="19" t="s">
        <v>29</v>
      </c>
      <c r="C7" s="20" t="s">
        <v>46</v>
      </c>
      <c r="D7" s="20" t="s">
        <v>37</v>
      </c>
      <c r="E7" s="21" t="s">
        <v>33</v>
      </c>
      <c r="F7" s="21">
        <v>10</v>
      </c>
      <c r="G7" s="20" t="s">
        <v>47</v>
      </c>
      <c r="H7" s="20" t="s">
        <v>39</v>
      </c>
      <c r="I7" s="22">
        <v>5</v>
      </c>
      <c r="J7" s="20" t="s">
        <v>48</v>
      </c>
      <c r="K7" s="20" t="s">
        <v>41</v>
      </c>
      <c r="L7" s="31">
        <f t="shared" si="1"/>
        <v>0.5</v>
      </c>
      <c r="M7" s="21" t="s">
        <v>33</v>
      </c>
      <c r="N7" s="30">
        <v>9</v>
      </c>
      <c r="O7" s="20" t="s">
        <v>42</v>
      </c>
      <c r="P7" s="22" t="s">
        <v>49</v>
      </c>
      <c r="Q7" s="30">
        <v>2</v>
      </c>
      <c r="R7" s="20" t="s">
        <v>44</v>
      </c>
      <c r="S7" s="34">
        <f>Q7/N7</f>
        <v>0.222222222222222</v>
      </c>
      <c r="T7" s="21" t="s">
        <v>33</v>
      </c>
      <c r="U7" s="21">
        <v>47</v>
      </c>
      <c r="V7" s="21">
        <v>10</v>
      </c>
      <c r="W7" s="35">
        <f t="shared" si="0"/>
        <v>37</v>
      </c>
      <c r="X7" s="34">
        <f>V7/U7</f>
        <v>0.212765957446809</v>
      </c>
      <c r="Y7" s="22" t="s">
        <v>50</v>
      </c>
    </row>
    <row r="8" ht="153" customHeight="1" spans="1:25">
      <c r="A8" s="18">
        <v>5</v>
      </c>
      <c r="B8" s="19" t="s">
        <v>29</v>
      </c>
      <c r="C8" s="20" t="s">
        <v>51</v>
      </c>
      <c r="D8" s="20" t="s">
        <v>37</v>
      </c>
      <c r="E8" s="21" t="s">
        <v>33</v>
      </c>
      <c r="F8" s="21">
        <v>10</v>
      </c>
      <c r="G8" s="20" t="s">
        <v>52</v>
      </c>
      <c r="H8" s="20" t="s">
        <v>39</v>
      </c>
      <c r="I8" s="22">
        <v>5</v>
      </c>
      <c r="J8" s="20" t="s">
        <v>53</v>
      </c>
      <c r="K8" s="20" t="s">
        <v>41</v>
      </c>
      <c r="L8" s="31">
        <f t="shared" si="1"/>
        <v>0.5</v>
      </c>
      <c r="M8" s="21" t="s">
        <v>33</v>
      </c>
      <c r="N8" s="30">
        <v>9</v>
      </c>
      <c r="O8" s="20" t="s">
        <v>54</v>
      </c>
      <c r="P8" s="22" t="s">
        <v>49</v>
      </c>
      <c r="Q8" s="30">
        <v>2</v>
      </c>
      <c r="R8" s="20" t="s">
        <v>44</v>
      </c>
      <c r="S8" s="34">
        <f>Q8/N8</f>
        <v>0.222222222222222</v>
      </c>
      <c r="T8" s="21" t="s">
        <v>33</v>
      </c>
      <c r="U8" s="21">
        <v>33</v>
      </c>
      <c r="V8" s="21">
        <v>28</v>
      </c>
      <c r="W8" s="35">
        <f t="shared" si="0"/>
        <v>5</v>
      </c>
      <c r="X8" s="34">
        <f>V8/U8</f>
        <v>0.848484848484849</v>
      </c>
      <c r="Y8" s="22" t="s">
        <v>55</v>
      </c>
    </row>
    <row r="9" ht="108" customHeight="1" spans="1:25">
      <c r="A9" s="18">
        <v>6</v>
      </c>
      <c r="B9" s="19" t="s">
        <v>29</v>
      </c>
      <c r="C9" s="20" t="s">
        <v>56</v>
      </c>
      <c r="D9" s="20" t="s">
        <v>57</v>
      </c>
      <c r="E9" s="21" t="s">
        <v>33</v>
      </c>
      <c r="F9" s="21">
        <v>6</v>
      </c>
      <c r="G9" s="23" t="s">
        <v>58</v>
      </c>
      <c r="H9" s="23" t="s">
        <v>58</v>
      </c>
      <c r="I9" s="22">
        <v>6</v>
      </c>
      <c r="J9" s="21"/>
      <c r="K9" s="22" t="s">
        <v>59</v>
      </c>
      <c r="L9" s="31">
        <f t="shared" si="1"/>
        <v>1</v>
      </c>
      <c r="M9" s="21" t="s">
        <v>32</v>
      </c>
      <c r="N9" s="30"/>
      <c r="O9" s="32"/>
      <c r="P9" s="21"/>
      <c r="Q9" s="30"/>
      <c r="R9" s="22"/>
      <c r="S9" s="34"/>
      <c r="T9" s="21" t="s">
        <v>33</v>
      </c>
      <c r="U9" s="21">
        <v>18</v>
      </c>
      <c r="V9" s="21">
        <v>18</v>
      </c>
      <c r="W9" s="35" t="s">
        <v>60</v>
      </c>
      <c r="X9" s="34">
        <v>1</v>
      </c>
      <c r="Y9" s="21"/>
    </row>
    <row r="10" ht="90" customHeight="1" spans="1:25">
      <c r="A10" s="18">
        <v>7</v>
      </c>
      <c r="B10" s="19" t="s">
        <v>29</v>
      </c>
      <c r="C10" s="20" t="s">
        <v>61</v>
      </c>
      <c r="D10" s="20" t="s">
        <v>57</v>
      </c>
      <c r="E10" s="21" t="s">
        <v>33</v>
      </c>
      <c r="F10" s="21">
        <v>6</v>
      </c>
      <c r="G10" s="23" t="s">
        <v>58</v>
      </c>
      <c r="H10" s="20" t="s">
        <v>62</v>
      </c>
      <c r="I10" s="22">
        <v>2</v>
      </c>
      <c r="J10" s="23" t="s">
        <v>63</v>
      </c>
      <c r="K10" s="22" t="s">
        <v>59</v>
      </c>
      <c r="L10" s="31">
        <f t="shared" si="1"/>
        <v>0.333333333333333</v>
      </c>
      <c r="M10" s="21" t="s">
        <v>32</v>
      </c>
      <c r="N10" s="30"/>
      <c r="O10" s="20"/>
      <c r="P10" s="21"/>
      <c r="Q10" s="30"/>
      <c r="R10" s="22"/>
      <c r="S10" s="34"/>
      <c r="T10" s="21" t="s">
        <v>33</v>
      </c>
      <c r="U10" s="21">
        <v>18</v>
      </c>
      <c r="V10" s="21">
        <v>18</v>
      </c>
      <c r="W10" s="35" t="s">
        <v>60</v>
      </c>
      <c r="X10" s="34">
        <v>1</v>
      </c>
      <c r="Y10" s="21"/>
    </row>
    <row r="11" ht="93" customHeight="1" spans="1:25">
      <c r="A11" s="18">
        <v>8</v>
      </c>
      <c r="B11" s="19" t="s">
        <v>29</v>
      </c>
      <c r="C11" s="20" t="s">
        <v>64</v>
      </c>
      <c r="D11" s="20" t="s">
        <v>57</v>
      </c>
      <c r="E11" s="21" t="s">
        <v>33</v>
      </c>
      <c r="F11" s="21">
        <v>6</v>
      </c>
      <c r="G11" s="23" t="s">
        <v>58</v>
      </c>
      <c r="H11" s="20" t="s">
        <v>62</v>
      </c>
      <c r="I11" s="22">
        <v>2</v>
      </c>
      <c r="J11" s="23" t="s">
        <v>63</v>
      </c>
      <c r="K11" s="22" t="s">
        <v>59</v>
      </c>
      <c r="L11" s="31">
        <f t="shared" si="1"/>
        <v>0.333333333333333</v>
      </c>
      <c r="M11" s="21" t="s">
        <v>32</v>
      </c>
      <c r="N11" s="30"/>
      <c r="O11" s="20"/>
      <c r="P11" s="21"/>
      <c r="Q11" s="30"/>
      <c r="R11" s="22"/>
      <c r="S11" s="34"/>
      <c r="T11" s="21" t="s">
        <v>33</v>
      </c>
      <c r="U11" s="21">
        <v>18</v>
      </c>
      <c r="V11" s="21">
        <v>18</v>
      </c>
      <c r="W11" s="35" t="s">
        <v>60</v>
      </c>
      <c r="X11" s="34">
        <v>1</v>
      </c>
      <c r="Y11" s="21"/>
    </row>
    <row r="12" ht="66" customHeight="1" spans="1:25">
      <c r="A12" s="18">
        <v>9</v>
      </c>
      <c r="B12" s="19" t="s">
        <v>29</v>
      </c>
      <c r="C12" s="20" t="s">
        <v>65</v>
      </c>
      <c r="D12" s="20" t="s">
        <v>37</v>
      </c>
      <c r="E12" s="21" t="s">
        <v>32</v>
      </c>
      <c r="F12" s="21"/>
      <c r="G12" s="21"/>
      <c r="H12" s="20"/>
      <c r="I12" s="21"/>
      <c r="J12" s="21"/>
      <c r="K12" s="21"/>
      <c r="L12" s="29"/>
      <c r="M12" s="21" t="s">
        <v>32</v>
      </c>
      <c r="N12" s="30"/>
      <c r="O12" s="23"/>
      <c r="P12" s="21"/>
      <c r="Q12" s="30"/>
      <c r="R12" s="22"/>
      <c r="S12" s="34"/>
      <c r="T12" s="21" t="s">
        <v>33</v>
      </c>
      <c r="U12" s="21">
        <v>15</v>
      </c>
      <c r="V12" s="21">
        <v>5</v>
      </c>
      <c r="W12" s="35">
        <f t="shared" ref="W12:W26" si="2">U12-V12</f>
        <v>10</v>
      </c>
      <c r="X12" s="34">
        <v>0.33</v>
      </c>
      <c r="Y12" s="22" t="s">
        <v>66</v>
      </c>
    </row>
    <row r="13" ht="66" customHeight="1" spans="1:25">
      <c r="A13" s="18">
        <v>10</v>
      </c>
      <c r="B13" s="19" t="s">
        <v>29</v>
      </c>
      <c r="C13" s="20" t="s">
        <v>67</v>
      </c>
      <c r="D13" s="20" t="s">
        <v>37</v>
      </c>
      <c r="E13" s="21" t="s">
        <v>32</v>
      </c>
      <c r="F13" s="21"/>
      <c r="G13" s="21"/>
      <c r="H13" s="20"/>
      <c r="I13" s="21"/>
      <c r="J13" s="21"/>
      <c r="K13" s="21"/>
      <c r="L13" s="29"/>
      <c r="M13" s="21" t="s">
        <v>32</v>
      </c>
      <c r="N13" s="30"/>
      <c r="O13" s="23"/>
      <c r="P13" s="21"/>
      <c r="Q13" s="30"/>
      <c r="R13" s="22"/>
      <c r="S13" s="34"/>
      <c r="T13" s="21" t="s">
        <v>33</v>
      </c>
      <c r="U13" s="21">
        <v>30</v>
      </c>
      <c r="V13" s="21">
        <v>15</v>
      </c>
      <c r="W13" s="35">
        <f t="shared" si="2"/>
        <v>15</v>
      </c>
      <c r="X13" s="34">
        <v>0.5</v>
      </c>
      <c r="Y13" s="22" t="s">
        <v>68</v>
      </c>
    </row>
    <row r="14" ht="66" customHeight="1" spans="1:25">
      <c r="A14" s="18">
        <v>11</v>
      </c>
      <c r="B14" s="19" t="s">
        <v>29</v>
      </c>
      <c r="C14" s="20" t="s">
        <v>69</v>
      </c>
      <c r="D14" s="20" t="s">
        <v>31</v>
      </c>
      <c r="E14" s="21" t="s">
        <v>32</v>
      </c>
      <c r="F14" s="21"/>
      <c r="G14" s="21"/>
      <c r="H14" s="20"/>
      <c r="I14" s="21"/>
      <c r="J14" s="21"/>
      <c r="K14" s="21"/>
      <c r="L14" s="29"/>
      <c r="M14" s="21" t="s">
        <v>32</v>
      </c>
      <c r="N14" s="30"/>
      <c r="O14" s="23"/>
      <c r="P14" s="21"/>
      <c r="Q14" s="30"/>
      <c r="R14" s="22"/>
      <c r="S14" s="34"/>
      <c r="T14" s="21" t="s">
        <v>33</v>
      </c>
      <c r="U14" s="21">
        <v>30</v>
      </c>
      <c r="V14" s="21">
        <v>29</v>
      </c>
      <c r="W14" s="35">
        <f t="shared" si="2"/>
        <v>1</v>
      </c>
      <c r="X14" s="34">
        <v>0.97</v>
      </c>
      <c r="Y14" s="22" t="s">
        <v>68</v>
      </c>
    </row>
    <row r="15" ht="66" customHeight="1" spans="1:25">
      <c r="A15" s="18">
        <v>12</v>
      </c>
      <c r="B15" s="19" t="s">
        <v>29</v>
      </c>
      <c r="C15" s="20" t="s">
        <v>70</v>
      </c>
      <c r="D15" s="20" t="s">
        <v>37</v>
      </c>
      <c r="E15" s="21" t="s">
        <v>32</v>
      </c>
      <c r="F15" s="24"/>
      <c r="G15" s="24"/>
      <c r="H15" s="20"/>
      <c r="I15" s="21"/>
      <c r="J15" s="24"/>
      <c r="K15" s="24"/>
      <c r="L15" s="29"/>
      <c r="M15" s="21" t="s">
        <v>32</v>
      </c>
      <c r="N15" s="30"/>
      <c r="O15" s="23"/>
      <c r="P15" s="24"/>
      <c r="Q15" s="30"/>
      <c r="R15" s="22"/>
      <c r="S15" s="34"/>
      <c r="T15" s="21" t="s">
        <v>33</v>
      </c>
      <c r="U15" s="21">
        <v>30</v>
      </c>
      <c r="V15" s="21">
        <v>15</v>
      </c>
      <c r="W15" s="35">
        <f t="shared" si="2"/>
        <v>15</v>
      </c>
      <c r="X15" s="34">
        <v>0.5</v>
      </c>
      <c r="Y15" s="22" t="s">
        <v>68</v>
      </c>
    </row>
    <row r="16" ht="174" customHeight="1" spans="1:25">
      <c r="A16" s="18">
        <v>13</v>
      </c>
      <c r="B16" s="19" t="s">
        <v>29</v>
      </c>
      <c r="C16" s="20" t="s">
        <v>71</v>
      </c>
      <c r="D16" s="23" t="s">
        <v>31</v>
      </c>
      <c r="E16" s="21" t="s">
        <v>33</v>
      </c>
      <c r="F16" s="21">
        <v>7</v>
      </c>
      <c r="G16" s="23" t="s">
        <v>72</v>
      </c>
      <c r="H16" s="20" t="s">
        <v>73</v>
      </c>
      <c r="I16" s="22">
        <v>1</v>
      </c>
      <c r="J16" s="23" t="s">
        <v>74</v>
      </c>
      <c r="K16" s="22" t="s">
        <v>75</v>
      </c>
      <c r="L16" s="31">
        <v>0.14</v>
      </c>
      <c r="M16" s="21" t="s">
        <v>33</v>
      </c>
      <c r="N16" s="30">
        <v>4</v>
      </c>
      <c r="O16" s="23" t="s">
        <v>76</v>
      </c>
      <c r="P16" s="21" t="s">
        <v>77</v>
      </c>
      <c r="Q16" s="30">
        <v>2</v>
      </c>
      <c r="R16" s="22" t="s">
        <v>78</v>
      </c>
      <c r="S16" s="34">
        <f t="shared" ref="S16:S24" si="3">Q16/N16</f>
        <v>0.5</v>
      </c>
      <c r="T16" s="21" t="s">
        <v>33</v>
      </c>
      <c r="U16" s="21">
        <v>30</v>
      </c>
      <c r="V16" s="21">
        <v>28</v>
      </c>
      <c r="W16" s="35">
        <f t="shared" si="2"/>
        <v>2</v>
      </c>
      <c r="X16" s="34">
        <f t="shared" ref="X16:X24" si="4">V16/U16</f>
        <v>0.933333333333333</v>
      </c>
      <c r="Y16" s="22" t="s">
        <v>68</v>
      </c>
    </row>
    <row r="17" ht="66" customHeight="1" spans="1:25">
      <c r="A17" s="18">
        <v>14</v>
      </c>
      <c r="B17" s="19" t="s">
        <v>29</v>
      </c>
      <c r="C17" s="20" t="s">
        <v>79</v>
      </c>
      <c r="D17" s="23" t="s">
        <v>80</v>
      </c>
      <c r="E17" s="21" t="s">
        <v>32</v>
      </c>
      <c r="F17" s="21"/>
      <c r="G17" s="21"/>
      <c r="H17" s="20"/>
      <c r="I17" s="21"/>
      <c r="J17" s="21"/>
      <c r="K17" s="32"/>
      <c r="L17" s="29"/>
      <c r="M17" s="21" t="s">
        <v>33</v>
      </c>
      <c r="N17" s="30">
        <v>4</v>
      </c>
      <c r="O17" s="23" t="s">
        <v>81</v>
      </c>
      <c r="P17" s="21" t="s">
        <v>77</v>
      </c>
      <c r="Q17" s="30">
        <v>2</v>
      </c>
      <c r="R17" s="22" t="s">
        <v>78</v>
      </c>
      <c r="S17" s="34">
        <f t="shared" si="3"/>
        <v>0.5</v>
      </c>
      <c r="T17" s="21" t="s">
        <v>33</v>
      </c>
      <c r="U17" s="22">
        <v>20</v>
      </c>
      <c r="V17" s="21">
        <v>13</v>
      </c>
      <c r="W17" s="35">
        <f t="shared" si="2"/>
        <v>7</v>
      </c>
      <c r="X17" s="34">
        <f t="shared" si="4"/>
        <v>0.65</v>
      </c>
      <c r="Y17" s="22" t="s">
        <v>68</v>
      </c>
    </row>
    <row r="18" ht="206" customHeight="1" spans="1:25">
      <c r="A18" s="18">
        <v>15</v>
      </c>
      <c r="B18" s="19" t="s">
        <v>29</v>
      </c>
      <c r="C18" s="20" t="s">
        <v>82</v>
      </c>
      <c r="D18" s="22" t="s">
        <v>80</v>
      </c>
      <c r="E18" s="21" t="s">
        <v>33</v>
      </c>
      <c r="F18" s="21">
        <v>7</v>
      </c>
      <c r="G18" s="23" t="s">
        <v>83</v>
      </c>
      <c r="H18" s="20" t="s">
        <v>84</v>
      </c>
      <c r="I18" s="22">
        <v>1</v>
      </c>
      <c r="J18" s="23" t="s">
        <v>85</v>
      </c>
      <c r="K18" s="21" t="s">
        <v>86</v>
      </c>
      <c r="L18" s="31">
        <v>0.14</v>
      </c>
      <c r="M18" s="21" t="s">
        <v>33</v>
      </c>
      <c r="N18" s="30">
        <v>4</v>
      </c>
      <c r="O18" s="23" t="s">
        <v>81</v>
      </c>
      <c r="P18" s="21" t="s">
        <v>77</v>
      </c>
      <c r="Q18" s="30">
        <v>2</v>
      </c>
      <c r="R18" s="22" t="s">
        <v>78</v>
      </c>
      <c r="S18" s="34">
        <f t="shared" si="3"/>
        <v>0.5</v>
      </c>
      <c r="T18" s="21" t="s">
        <v>33</v>
      </c>
      <c r="U18" s="21">
        <v>7</v>
      </c>
      <c r="V18" s="21">
        <v>5</v>
      </c>
      <c r="W18" s="35">
        <f t="shared" si="2"/>
        <v>2</v>
      </c>
      <c r="X18" s="34">
        <f t="shared" si="4"/>
        <v>0.714285714285714</v>
      </c>
      <c r="Y18" s="22" t="s">
        <v>68</v>
      </c>
    </row>
    <row r="19" ht="66" customHeight="1" spans="1:25">
      <c r="A19" s="18">
        <v>16</v>
      </c>
      <c r="B19" s="19" t="s">
        <v>29</v>
      </c>
      <c r="C19" s="20" t="s">
        <v>87</v>
      </c>
      <c r="D19" s="22" t="s">
        <v>80</v>
      </c>
      <c r="E19" s="21" t="s">
        <v>32</v>
      </c>
      <c r="F19" s="21"/>
      <c r="G19" s="21"/>
      <c r="H19" s="20"/>
      <c r="I19" s="21"/>
      <c r="J19" s="21"/>
      <c r="K19" s="32"/>
      <c r="L19" s="29"/>
      <c r="M19" s="21" t="s">
        <v>33</v>
      </c>
      <c r="N19" s="30">
        <v>4</v>
      </c>
      <c r="O19" s="23" t="s">
        <v>81</v>
      </c>
      <c r="P19" s="21" t="s">
        <v>77</v>
      </c>
      <c r="Q19" s="30">
        <v>2</v>
      </c>
      <c r="R19" s="22" t="s">
        <v>78</v>
      </c>
      <c r="S19" s="34">
        <f t="shared" si="3"/>
        <v>0.5</v>
      </c>
      <c r="T19" s="21" t="s">
        <v>33</v>
      </c>
      <c r="U19" s="21">
        <v>7</v>
      </c>
      <c r="V19" s="21">
        <v>5</v>
      </c>
      <c r="W19" s="35">
        <f t="shared" si="2"/>
        <v>2</v>
      </c>
      <c r="X19" s="34">
        <f t="shared" si="4"/>
        <v>0.714285714285714</v>
      </c>
      <c r="Y19" s="22" t="s">
        <v>68</v>
      </c>
    </row>
    <row r="20" ht="66" customHeight="1" spans="1:25">
      <c r="A20" s="18">
        <v>17</v>
      </c>
      <c r="B20" s="19" t="s">
        <v>29</v>
      </c>
      <c r="C20" s="20" t="s">
        <v>88</v>
      </c>
      <c r="D20" s="22" t="s">
        <v>80</v>
      </c>
      <c r="E20" s="21" t="s">
        <v>32</v>
      </c>
      <c r="F20" s="21"/>
      <c r="G20" s="21"/>
      <c r="H20" s="20"/>
      <c r="I20" s="21"/>
      <c r="J20" s="21"/>
      <c r="K20" s="32"/>
      <c r="L20" s="29"/>
      <c r="M20" s="21" t="s">
        <v>33</v>
      </c>
      <c r="N20" s="30">
        <v>4</v>
      </c>
      <c r="O20" s="23" t="s">
        <v>81</v>
      </c>
      <c r="P20" s="21" t="s">
        <v>77</v>
      </c>
      <c r="Q20" s="30">
        <v>2</v>
      </c>
      <c r="R20" s="22" t="s">
        <v>78</v>
      </c>
      <c r="S20" s="34">
        <f t="shared" si="3"/>
        <v>0.5</v>
      </c>
      <c r="T20" s="21" t="s">
        <v>33</v>
      </c>
      <c r="U20" s="21">
        <v>7</v>
      </c>
      <c r="V20" s="21">
        <v>5</v>
      </c>
      <c r="W20" s="35">
        <f t="shared" si="2"/>
        <v>2</v>
      </c>
      <c r="X20" s="34">
        <f t="shared" si="4"/>
        <v>0.714285714285714</v>
      </c>
      <c r="Y20" s="22" t="s">
        <v>68</v>
      </c>
    </row>
    <row r="21" ht="66" customHeight="1" spans="1:25">
      <c r="A21" s="18">
        <v>18</v>
      </c>
      <c r="B21" s="19" t="s">
        <v>29</v>
      </c>
      <c r="C21" s="20" t="s">
        <v>89</v>
      </c>
      <c r="D21" s="22" t="s">
        <v>80</v>
      </c>
      <c r="E21" s="21" t="s">
        <v>32</v>
      </c>
      <c r="F21" s="21"/>
      <c r="G21" s="21"/>
      <c r="H21" s="20"/>
      <c r="I21" s="21"/>
      <c r="J21" s="21"/>
      <c r="K21" s="32"/>
      <c r="L21" s="29"/>
      <c r="M21" s="21" t="s">
        <v>33</v>
      </c>
      <c r="N21" s="30">
        <v>4</v>
      </c>
      <c r="O21" s="23" t="s">
        <v>81</v>
      </c>
      <c r="P21" s="21" t="s">
        <v>77</v>
      </c>
      <c r="Q21" s="30">
        <v>2</v>
      </c>
      <c r="R21" s="22" t="s">
        <v>78</v>
      </c>
      <c r="S21" s="34">
        <f t="shared" si="3"/>
        <v>0.5</v>
      </c>
      <c r="T21" s="21" t="s">
        <v>33</v>
      </c>
      <c r="U21" s="21">
        <v>7</v>
      </c>
      <c r="V21" s="21">
        <v>5</v>
      </c>
      <c r="W21" s="35">
        <f t="shared" si="2"/>
        <v>2</v>
      </c>
      <c r="X21" s="34">
        <f t="shared" si="4"/>
        <v>0.714285714285714</v>
      </c>
      <c r="Y21" s="22" t="s">
        <v>68</v>
      </c>
    </row>
    <row r="22" ht="106" customHeight="1" spans="1:25">
      <c r="A22" s="18">
        <v>19</v>
      </c>
      <c r="B22" s="19" t="s">
        <v>29</v>
      </c>
      <c r="C22" s="20" t="s">
        <v>90</v>
      </c>
      <c r="D22" s="23" t="s">
        <v>80</v>
      </c>
      <c r="E22" s="21" t="s">
        <v>33</v>
      </c>
      <c r="F22" s="21">
        <v>4</v>
      </c>
      <c r="G22" s="23" t="s">
        <v>91</v>
      </c>
      <c r="H22" s="20" t="s">
        <v>92</v>
      </c>
      <c r="I22" s="22">
        <v>1</v>
      </c>
      <c r="J22" s="23" t="s">
        <v>93</v>
      </c>
      <c r="K22" s="21" t="s">
        <v>86</v>
      </c>
      <c r="L22" s="29">
        <v>0.25</v>
      </c>
      <c r="M22" s="21" t="s">
        <v>33</v>
      </c>
      <c r="N22" s="30">
        <v>4</v>
      </c>
      <c r="O22" s="23" t="s">
        <v>94</v>
      </c>
      <c r="P22" s="21" t="s">
        <v>95</v>
      </c>
      <c r="Q22" s="30">
        <v>2</v>
      </c>
      <c r="R22" s="22" t="s">
        <v>78</v>
      </c>
      <c r="S22" s="34">
        <f t="shared" si="3"/>
        <v>0.5</v>
      </c>
      <c r="T22" s="21" t="s">
        <v>33</v>
      </c>
      <c r="U22" s="22">
        <v>90</v>
      </c>
      <c r="V22" s="21">
        <v>82</v>
      </c>
      <c r="W22" s="35">
        <f t="shared" si="2"/>
        <v>8</v>
      </c>
      <c r="X22" s="34">
        <f t="shared" si="4"/>
        <v>0.911111111111111</v>
      </c>
      <c r="Y22" s="22" t="s">
        <v>68</v>
      </c>
    </row>
    <row r="23" ht="66" customHeight="1" spans="1:25">
      <c r="A23" s="18">
        <v>20</v>
      </c>
      <c r="B23" s="19" t="s">
        <v>29</v>
      </c>
      <c r="C23" s="20" t="s">
        <v>96</v>
      </c>
      <c r="D23" s="23" t="s">
        <v>80</v>
      </c>
      <c r="E23" s="21" t="s">
        <v>32</v>
      </c>
      <c r="F23" s="21"/>
      <c r="G23" s="21"/>
      <c r="H23" s="20"/>
      <c r="I23" s="21"/>
      <c r="J23" s="21"/>
      <c r="K23" s="32"/>
      <c r="L23" s="29"/>
      <c r="M23" s="21" t="s">
        <v>33</v>
      </c>
      <c r="N23" s="30">
        <v>4</v>
      </c>
      <c r="O23" s="23" t="s">
        <v>81</v>
      </c>
      <c r="P23" s="21" t="s">
        <v>97</v>
      </c>
      <c r="Q23" s="30">
        <v>1</v>
      </c>
      <c r="R23" s="22" t="s">
        <v>78</v>
      </c>
      <c r="S23" s="34">
        <f t="shared" si="3"/>
        <v>0.25</v>
      </c>
      <c r="T23" s="21" t="s">
        <v>33</v>
      </c>
      <c r="U23" s="21">
        <v>20</v>
      </c>
      <c r="V23" s="21">
        <v>19</v>
      </c>
      <c r="W23" s="35">
        <f t="shared" si="2"/>
        <v>1</v>
      </c>
      <c r="X23" s="34">
        <f t="shared" si="4"/>
        <v>0.95</v>
      </c>
      <c r="Y23" s="22" t="s">
        <v>68</v>
      </c>
    </row>
    <row r="24" ht="66" customHeight="1" spans="1:25">
      <c r="A24" s="18">
        <v>21</v>
      </c>
      <c r="B24" s="19" t="s">
        <v>29</v>
      </c>
      <c r="C24" s="20" t="s">
        <v>98</v>
      </c>
      <c r="D24" s="20" t="s">
        <v>57</v>
      </c>
      <c r="E24" s="21" t="s">
        <v>32</v>
      </c>
      <c r="F24" s="21"/>
      <c r="G24" s="21"/>
      <c r="H24" s="20"/>
      <c r="I24" s="21"/>
      <c r="J24" s="21"/>
      <c r="K24" s="32"/>
      <c r="L24" s="29"/>
      <c r="M24" s="21" t="s">
        <v>33</v>
      </c>
      <c r="N24" s="30">
        <v>4</v>
      </c>
      <c r="O24" s="23" t="s">
        <v>76</v>
      </c>
      <c r="P24" s="21" t="s">
        <v>95</v>
      </c>
      <c r="Q24" s="30">
        <v>2</v>
      </c>
      <c r="R24" s="22" t="s">
        <v>78</v>
      </c>
      <c r="S24" s="34">
        <f t="shared" si="3"/>
        <v>0.5</v>
      </c>
      <c r="T24" s="21" t="s">
        <v>33</v>
      </c>
      <c r="U24" s="21">
        <v>90</v>
      </c>
      <c r="V24" s="21">
        <v>89</v>
      </c>
      <c r="W24" s="35">
        <f t="shared" si="2"/>
        <v>1</v>
      </c>
      <c r="X24" s="34">
        <f t="shared" si="4"/>
        <v>0.988888888888889</v>
      </c>
      <c r="Y24" s="22" t="s">
        <v>68</v>
      </c>
    </row>
    <row r="25" ht="66" customHeight="1" spans="1:25">
      <c r="A25" s="18">
        <v>22</v>
      </c>
      <c r="B25" s="19" t="s">
        <v>29</v>
      </c>
      <c r="C25" s="20" t="s">
        <v>99</v>
      </c>
      <c r="D25" s="20" t="s">
        <v>57</v>
      </c>
      <c r="E25" s="21" t="s">
        <v>32</v>
      </c>
      <c r="F25" s="21"/>
      <c r="G25" s="21"/>
      <c r="H25" s="20"/>
      <c r="I25" s="21"/>
      <c r="J25" s="21"/>
      <c r="K25" s="32"/>
      <c r="L25" s="29"/>
      <c r="M25" s="21" t="s">
        <v>32</v>
      </c>
      <c r="N25" s="30"/>
      <c r="O25" s="23"/>
      <c r="P25" s="21"/>
      <c r="Q25" s="30"/>
      <c r="R25" s="22"/>
      <c r="S25" s="34"/>
      <c r="T25" s="21" t="s">
        <v>33</v>
      </c>
      <c r="U25" s="21">
        <v>20</v>
      </c>
      <c r="V25" s="21">
        <v>19</v>
      </c>
      <c r="W25" s="35">
        <f t="shared" si="2"/>
        <v>1</v>
      </c>
      <c r="X25" s="34">
        <v>0.95</v>
      </c>
      <c r="Y25" s="22" t="s">
        <v>68</v>
      </c>
    </row>
    <row r="26" ht="62" customHeight="1" spans="1:25">
      <c r="A26" s="18">
        <v>23</v>
      </c>
      <c r="B26" s="19" t="s">
        <v>29</v>
      </c>
      <c r="C26" s="20" t="s">
        <v>100</v>
      </c>
      <c r="D26" s="20" t="s">
        <v>57</v>
      </c>
      <c r="E26" s="21" t="s">
        <v>32</v>
      </c>
      <c r="F26" s="21"/>
      <c r="G26" s="21"/>
      <c r="H26" s="20"/>
      <c r="I26" s="21"/>
      <c r="J26" s="21"/>
      <c r="K26" s="32"/>
      <c r="L26" s="29"/>
      <c r="M26" s="21" t="s">
        <v>32</v>
      </c>
      <c r="N26" s="30"/>
      <c r="O26" s="23"/>
      <c r="P26" s="21"/>
      <c r="Q26" s="30"/>
      <c r="R26" s="22"/>
      <c r="S26" s="34"/>
      <c r="T26" s="21" t="s">
        <v>33</v>
      </c>
      <c r="U26" s="21">
        <v>10</v>
      </c>
      <c r="V26" s="21">
        <v>9</v>
      </c>
      <c r="W26" s="35">
        <f t="shared" si="2"/>
        <v>1</v>
      </c>
      <c r="X26" s="34">
        <v>0.9</v>
      </c>
      <c r="Y26" s="22" t="s">
        <v>68</v>
      </c>
    </row>
  </sheetData>
  <mergeCells count="9">
    <mergeCell ref="A1:Y1"/>
    <mergeCell ref="E2:L2"/>
    <mergeCell ref="M2:S2"/>
    <mergeCell ref="T2:X2"/>
    <mergeCell ref="A2:A3"/>
    <mergeCell ref="B2:B3"/>
    <mergeCell ref="C2:C3"/>
    <mergeCell ref="D2:D3"/>
    <mergeCell ref="Y2:Y3"/>
  </mergeCells>
  <pageMargins left="0.275" right="0.314583333333333" top="0.62986111111111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6外部三减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绿茶咖啡</cp:lastModifiedBy>
  <dcterms:created xsi:type="dcterms:W3CDTF">2016-12-04T00:54:00Z</dcterms:created>
  <cp:lastPrinted>2023-03-09T07:50:00Z</cp:lastPrinted>
  <dcterms:modified xsi:type="dcterms:W3CDTF">2023-05-19T06:55:02Z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FB533D30567E4CBBB2A41710BB69DD64_13</vt:lpwstr>
  </property>
</Properties>
</file>