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Sheet1" sheetId="1" r:id="rId1"/>
  </sheets>
  <definedNames>
    <definedName name="_xlfn.IFERROR" hidden="1">#NAME?</definedName>
    <definedName name="_xlnm._FilterDatabase" localSheetId="0" hidden="1">'Sheet1'!$A$3:$IV$35</definedName>
  </definedNames>
  <calcPr fullCalcOnLoad="1"/>
</workbook>
</file>

<file path=xl/sharedStrings.xml><?xml version="1.0" encoding="utf-8"?>
<sst xmlns="http://schemas.openxmlformats.org/spreadsheetml/2006/main" count="329" uniqueCount="147">
  <si>
    <t>乌审旗2023年度财政衔接推进乡村振兴补助资金项目完成情况表</t>
  </si>
  <si>
    <t>序号</t>
  </si>
  <si>
    <t>苏木镇</t>
  </si>
  <si>
    <t>项目名称</t>
  </si>
  <si>
    <t>项目实施
单位</t>
  </si>
  <si>
    <t>主要建设内容</t>
  </si>
  <si>
    <t>产业项目</t>
  </si>
  <si>
    <t>项目实施地点</t>
  </si>
  <si>
    <t>建设周期</t>
  </si>
  <si>
    <t>使用财政衔接推进乡村振兴补助资金规模</t>
  </si>
  <si>
    <t>项目完工情况</t>
  </si>
  <si>
    <t>绩效目标实现情况</t>
  </si>
  <si>
    <t>利益联结机制实现情况</t>
  </si>
  <si>
    <t>开始日期</t>
  </si>
  <si>
    <t>结束日期</t>
  </si>
  <si>
    <t>使用资金名称</t>
  </si>
  <si>
    <t>合计（四级财政乡村振兴衔接资金）</t>
  </si>
  <si>
    <t>中央</t>
  </si>
  <si>
    <t>自治区</t>
  </si>
  <si>
    <t>盟市</t>
  </si>
  <si>
    <t>旗县本级</t>
  </si>
  <si>
    <t>民委</t>
  </si>
  <si>
    <t>乌审旗（鄂尔多斯细毛羊）养殖基地建设项目</t>
  </si>
  <si>
    <t>乌审旗民族事务委员会</t>
  </si>
  <si>
    <t>1、新建10座100㎡羊棚及200㎡活动场地（每户补4万）
2、建设22处160㎡草棚（每户补4万）
3、草棚660平米，养殖棚360平米
4、建设100平米草棚18处（每户补3万）</t>
  </si>
  <si>
    <t>是</t>
  </si>
  <si>
    <t>布寨嘎查,巴音希利嘎查,毛布拉格村,陶报嘎查,沙尔利格嘎查</t>
  </si>
  <si>
    <t>2023年中央财政衔接推进乡村振兴补助资金（鄂财农〔2022〕678号）</t>
  </si>
  <si>
    <t>正在施工中</t>
  </si>
  <si>
    <t>项目完成预期设定目标，项目效益明显，群众满意度高。</t>
  </si>
  <si>
    <t>该项目的实施，为项目区农牧户的增收致富，激发内生方面提供了有力保障。</t>
  </si>
  <si>
    <t>乌审旗乌兰陶勒盖镇巴音敖包嘎查购进奶食品加工设备项目</t>
  </si>
  <si>
    <t>购进奶皮锅、煮牛奶锅
冷库、制冷罐、6吨运奶罐、取暖锅炉、不锈钢奶桶：</t>
  </si>
  <si>
    <t>否</t>
  </si>
  <si>
    <t>巴音高勒嘎查</t>
  </si>
  <si>
    <t>2023年中央财政衔接推进乡村振兴补助资金（鄂财农〔2023〕148号）、2023年中央财政衔接推进乡村振兴补助资金（鄂财农〔2023〕192号）</t>
  </si>
  <si>
    <t>已完工</t>
  </si>
  <si>
    <t>乌审旗图克镇黄陶勒盖嘎查肉牛养殖基地扩建项目</t>
  </si>
  <si>
    <t xml:space="preserve">扩建嘎查集体肉牛养殖场   </t>
  </si>
  <si>
    <t>黄陶勒盖嘎查</t>
  </si>
  <si>
    <t>2023年中央财政衔接推进乡村振兴补助资金（鄂财农〔2023〕148号）</t>
  </si>
  <si>
    <t xml:space="preserve">乌审旗图克镇图呼勒岱嘎查引进良种奶牛项目 </t>
  </si>
  <si>
    <r>
      <t>购买良种奶牛28头
（28头</t>
    </r>
    <r>
      <rPr>
        <sz val="13"/>
        <color indexed="8"/>
        <rFont val="仿宋"/>
        <family val="3"/>
      </rPr>
      <t>×</t>
    </r>
    <r>
      <rPr>
        <sz val="13"/>
        <color indexed="8"/>
        <rFont val="仿宋"/>
        <family val="3"/>
      </rPr>
      <t>18000元=504000元）</t>
    </r>
  </si>
  <si>
    <t>图呼勒岱嘎查</t>
  </si>
  <si>
    <t>2023年中央财政衔接推进乡村振兴补助资金（鄂财农〔2023〕192号）</t>
  </si>
  <si>
    <t>沙如勒努图克嘎查传统乳制品智作工坊鲜奶、酸奶生产线项目</t>
  </si>
  <si>
    <t>预热罐1套、双联过滤器1台、均质机1台、杀菌罐1套、调配罐1套、杯装灌装机1台、冷库增加机组1套、奶渣架子、压奶酪机2台、奶泵1套、管道和卡扣等配件1套、控制系统1套、分离机1台</t>
  </si>
  <si>
    <t>萨如努图嘎查</t>
  </si>
  <si>
    <t>2023年中央财政衔接推进乡村振兴补助资金（鄂财农〔2023〕302号）</t>
  </si>
  <si>
    <t>建设饲料储备库项目</t>
  </si>
  <si>
    <t>新建两处600平米的饲料储备库共两处</t>
  </si>
  <si>
    <t>萨如努图嘎查,陶利嘎查</t>
  </si>
  <si>
    <t>内蒙古达尔瀚文化产业发展有限公司购置传统手工艺设备及制作作品、展柜展架项目</t>
  </si>
  <si>
    <t>购置传统手工艺加工设备及制作作品、展架展柜</t>
  </si>
  <si>
    <t>斯布扣嘎查</t>
  </si>
  <si>
    <t>乌审旗_产业发展_加工流通项目_乌审旗苏力德苏木呼和芒哈嘎查肉联厂扩建项目</t>
  </si>
  <si>
    <t xml:space="preserve">购置冻干机一套
</t>
  </si>
  <si>
    <t>呼和芒哈嘎查</t>
  </si>
  <si>
    <t>浩勒报吉酒厂续建项目</t>
  </si>
  <si>
    <t>1、供热生物质锅炉 2、蒸汽生物质锅炉 3、曲坊改建 4、发酵地缸改建</t>
  </si>
  <si>
    <t>浩勒报吉村</t>
  </si>
  <si>
    <t>全市农牧民实用技术培训</t>
  </si>
  <si>
    <t>组织两次农牧民实用技术培训</t>
  </si>
  <si>
    <t>乌审旗</t>
  </si>
  <si>
    <t>水利</t>
  </si>
  <si>
    <t>乌审旗图克镇2022年供水保障工程</t>
  </si>
  <si>
    <t>乌审旗水利局</t>
  </si>
  <si>
    <t>新建350m深机电井3眼，新建17.14㎡井房3座，新建1000 ㎡清水池2座；新建加氯间与化验室、仓库1座，建筑面积270.9㎡，安装次氯酸钠发生器补氯系统1套；新建管理房1座，包含办公室、休息室、自控室、会议室等，建筑面积335㎡，铺 设输配水管道2.4km，配套各类 阀门井16座。安装变压器2台，配套相关电气设备。 工程建成后可提高图克镇镇区及工业园区3.1万人的供水保障水平。</t>
  </si>
  <si>
    <t>2023年中央财政衔接推进乡村振兴补助资金（鄂财农指〔2023〕122号）</t>
  </si>
  <si>
    <t>主体完工</t>
  </si>
  <si>
    <t>乡村振兴</t>
  </si>
  <si>
    <t>项目管理费（乡村振兴)</t>
  </si>
  <si>
    <t>乡村振兴统筹发展中心</t>
  </si>
  <si>
    <t>2023年自治区财政衔接推进乡村振兴补助资金（鄂财农指【2023】180号）
2023年鄂尔多斯市财政衔接推进乡村振兴补助资金（鄂财农指【2023】157号）
2023年乌审旗财政衔接推进乡村振兴补助资金（乌财农指【2023】30号）</t>
  </si>
  <si>
    <t>嘎鲁图镇</t>
  </si>
  <si>
    <t>嘎鲁图镇神水台村、斯布扣嘎查、沙沙滩村一体化发展项目-智慧农场项目</t>
  </si>
  <si>
    <t>嘎鲁图镇人民政府</t>
  </si>
  <si>
    <t>建设2栋智能日光温室共计2100
平方米，园区配套设施2100平方米，围墙194米。</t>
  </si>
  <si>
    <t>沙沙滩村</t>
  </si>
  <si>
    <t>2023年自治区财政衔接推进乡村振兴补助资金（鄂财农指【2023】180号）</t>
  </si>
  <si>
    <t>嘎鲁图镇奶业振兴项目</t>
  </si>
  <si>
    <t xml:space="preserve">购买奶牛80头左右
</t>
  </si>
  <si>
    <t>施工中</t>
  </si>
  <si>
    <t>嘎鲁图镇乡村自然土路升级砂石路修建项目</t>
  </si>
  <si>
    <t>布寨嘎查：嘎鲁图牧业、巴嘎淖滩牧业社、哈达敖包牧业社社通社自然土路升级砂石路8.337公里；呼和淖尔嘎查：巴音高勒牧业社通社自然土路升级砂石路5.213公里；呼和陶勒盖嘎查：贡布日牧业社通社自然土路升级砂石路5公里。</t>
  </si>
  <si>
    <t>乌审召镇</t>
  </si>
  <si>
    <t>2023年中乃村综合服务中心建设项目（中央级）</t>
  </si>
  <si>
    <t>乌审召镇人民政府</t>
  </si>
  <si>
    <t>项目占地面积为33333㎡，总建筑面积为652㎡，规划停车位72个。主要建设驿站、车辆维修及清洗间，配套建设服务中心给排水、电力、通信、硬化、绿化等工程。</t>
  </si>
  <si>
    <t>中乃村</t>
  </si>
  <si>
    <t>2023年中央财政衔接推进乡村振兴补助资金（鄂财农指【2023】302号</t>
  </si>
  <si>
    <t>综合服务中心主体施工当中，市政附属设施正在施工中</t>
  </si>
  <si>
    <t>2023年乌审召镇饲草料银行改造项目</t>
  </si>
  <si>
    <t>对镇区旧封闭式市场改造提升，拆除原有建筑后，主要建设草料交易中心、存储车间、加工车间及场地硬化改造等。
路面硬化：1036.1㎡    预估总价46.62万
立面封堵：500.2㎡     预估总价21.01万
彩钢顶：3383.60㎡     预估总价169.18万
外墙涂料：3149.409㎡  预估总价102.36万
场地硬化面积：5298.65㎡  预估总价238.44万
大门围栏：1个  预估总价30万
其他费用：1项  预估总价400万</t>
  </si>
  <si>
    <t>已基本完工</t>
  </si>
  <si>
    <t>2023年乌审召镇巴音陶勒盖嘎查农畜产品饲料库基地项目</t>
  </si>
  <si>
    <t>1.新建厂房仓库2400㎡,硬化场地2000㎡；
2.购买大型灌木柠条收割机1台，购买50装载机1台，配套360度旋转抓柳机1台。</t>
  </si>
  <si>
    <t>巴音陶勒盖嘎查</t>
  </si>
  <si>
    <t>乌兰陶勒盖镇</t>
  </si>
  <si>
    <t>鄂尔多斯市双康农牧业开发有限责任公司皇香生猪精加工项目</t>
  </si>
  <si>
    <t>乌兰陶勒盖镇人民政府</t>
  </si>
  <si>
    <t>1.购置购置真空冻干机（自带除冰器）；
3.购置全自动电加热高温杀菌锅
4.购置安装冷冻库、速冻库、生鲜库、常温库等
5.购置真空滚揉机和锯骨机
6.购置切丁机和变频开片切条机、切片机、绞肉机
7.购置自动炒锅、油水分离油炸机、蒸煮锅、冰箱、冰柜、保鲜冷柜
8.购置脱油甩干机、电烤箱、蒸车、料车
9.电器两用烘干房
10.购置各种厨具、各种刀具、盆具
11.购买冷冻车1辆
12.真空包装机、封口机、电加热解冻机、蒸汽发生器
13.污水罐</t>
  </si>
  <si>
    <t>乌兰陶勒盖镇集体经济产业园区项目</t>
  </si>
  <si>
    <t>（1）购置安装1000kva变压器1台和配套线路。
（2）打造安全生产实训基地，购置安全教育考试设备，包括但不限于低压电工作业安全技术实操考核系统、高压电工作业安全技术实操考核系统、熔化焊接与热切割作业安全技术实操考核系统、高处安装、维护、拆除作业实操考核系统（含吊篮清洗、单人吊具、平台搭建）。
（3）打造全民应急安全体验教育中心，购置生产安全体验区设备，包括但不限于VR生产安全体验系统（事故伤害体验15项、叉车撞人事故体验、典型安全隐患排查考核系统、工厂火灾逃生、VR煤矿行业安全等）、生产安全全景视觉交互系统、MR高处坠落安全模拟体验系统。</t>
  </si>
  <si>
    <t>2023年鄂尔多斯市财政衔接推进乡村振兴补助资金（鄂财农指【2023】157号）</t>
  </si>
  <si>
    <t>乌兰陶勒盖镇巴音希利嘎查乡村道路建设项目</t>
  </si>
  <si>
    <t>（1）芒哈图社至布寨嘎查（林场路到马拉庆呼家10.9公里）；范围：砂石片道路长度5.1公里、道路压实平均厚度13公分、路面宽3.55米。砂砾石补修路长度5.8公里、路面宽4.55米。
（2）阿拉腾芒哈社至乌审召嘎查乌日图社（额尔登毕力格家苏雅拉达来家5.6公里）；范围：砂石片道路长度1.8公里、道路压实平均厚度13公分、路面宽3.5米。砂砾石补修路长度3.8公里、路面宽4.5米。
共计16.5km。</t>
  </si>
  <si>
    <t>巴音希利嘎查</t>
  </si>
  <si>
    <t>2023年鄂尔多斯市财政衔接推进乡村振兴补助资金（鄂财农指【2023】466号）</t>
  </si>
  <si>
    <t>无定河镇</t>
  </si>
  <si>
    <t>乌审旗无定河镇10万吨蒸汽玉米压片饲草料项目（加工）</t>
  </si>
  <si>
    <t>无定河镇人民政府</t>
  </si>
  <si>
    <t>新建钢结构厂房351.3㎡，购买蒸汽玉米压片生产线配套设备1套。</t>
  </si>
  <si>
    <t>小石砭村</t>
  </si>
  <si>
    <t>2023年鄂尔多斯市财政衔接推进乡村振兴补助资金（鄂财农指【2023】157号）
2023年乌审旗财政衔接推进乡村振兴补助资金（乌财农指【2023】30号）</t>
  </si>
  <si>
    <t>乌审旗无定河镇万亩玫瑰基地项目</t>
  </si>
  <si>
    <t>河南村民委员会</t>
  </si>
  <si>
    <t>种植玫瑰1100亩</t>
  </si>
  <si>
    <t>河南村</t>
  </si>
  <si>
    <t>2023年乌审旗财政衔接推进乡村振兴补助资金（乌财农指【2023】30号）</t>
  </si>
  <si>
    <t>河南片区饲料深加工联合体项目（加工业）</t>
  </si>
  <si>
    <t>小石砭村民委员会</t>
  </si>
  <si>
    <t>购买玉米秸秆颗粒饲料生产加工设备及配套设施1套，新建钢结构生产厂房600㎡。</t>
  </si>
  <si>
    <t>无定河村“一河三园”三金增收匝砖乡村道路建设项目</t>
  </si>
  <si>
    <t>无定村民委员会</t>
  </si>
  <si>
    <t>在原有乡村道路的基础上，从谷家湾小河坡路口至无定河农牧业开发有限公司农业观光园、采摘园修建匝砖路6.2公里（其中新建段长5.288公里，宽4米；加宽段长0.912公里，加宽1米）。</t>
  </si>
  <si>
    <t>无定河村</t>
  </si>
  <si>
    <t>图克镇</t>
  </si>
  <si>
    <t>呼吉尔特村羊肚菌种源基地厂房建设项目</t>
  </si>
  <si>
    <t>图克镇人民政府</t>
  </si>
  <si>
    <t>基地内建设厂房以及生产车间600平米、羊肚菌种植育苗基地720平米。</t>
  </si>
  <si>
    <t>呼吉尔特村</t>
  </si>
  <si>
    <t>图克镇黄陶勒盖嘎查肉牛养殖基地扩建项目</t>
  </si>
  <si>
    <t>建设储草棚牛棚、育肥棚、场地地面硬化、化粪池、青贮窖、网围栏、接犊棚、安装监控及相关费用、打井及配套设施、保定架、机械库房、卸台、消毒池、牲畜自动饮水设备、青贮机、牛场大门</t>
  </si>
  <si>
    <t>图呼勒岱嘎查购买良种奶牛推动奶制品产业规模化发展项目</t>
  </si>
  <si>
    <t>计划购买100头良种奶牛</t>
  </si>
  <si>
    <t>图克镇呼吉尔特工矿综合服务基地（第一厂房）锚杆厂项目</t>
  </si>
  <si>
    <t>建设锚杆厂厂房1253平方米，建设参观通道一条</t>
  </si>
  <si>
    <t>苏力德苏木</t>
  </si>
  <si>
    <t>乌审旗肉牛现代农牧业产业园建设项目</t>
  </si>
  <si>
    <t>乌审旗乡村振兴统筹发展中心</t>
  </si>
  <si>
    <t>新建草库4600㎡、新建牛棚10800㎡、旧牛棚改造9960㎡、接建牛棚1620㎡、砖围墙1234m、新建道路500m×4m、消防水池104㎡、配套外网管道和检查井、散圈围栏提升改造3259m、氧化塘1500㎡、死畜无害化收集点300平米、粪污堆放点改造870平米。逐年引进肉牛至10000头并完善配套设施。</t>
  </si>
  <si>
    <t>朝岱嘎查</t>
  </si>
  <si>
    <t>乌审旗传统奶酒</t>
  </si>
  <si>
    <t>苏力德苏木人民政府</t>
  </si>
  <si>
    <t>（一）是土建。计划建设奶制品车间及酿酒车间1200平方米。其中:1.原料仓库160平方米；2.成品仓库200平方米；3.生产车间350平方米；4.成品车间150平方米；5.冷藏室140平方米；6.酒窖200平方米。
（二）是购置酿造奶酒及相关设备。其中：1.3吨叉车2辆；2.牛奶储存设备1套；3.奶油分离离心机1台；4.奶油生产设备1套；5.牛奶发酵罐及配套设备；6.奶酪生产线1套；7.乳清分离设备1套；8.现代化奶酒酿造生产线；9.检验设备1套；10.成品包装设备。</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</si>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</sst>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s>
  <fonts count="58">
    <font>
      <sz val="11"/>
      <color theme="1"/>
      <name val="Calibri"/>
      <family val="0"/>
    </font>
    <font>
      <sz val="11"/>
      <name val="宋体"/>
      <family val="0"/>
    </font>
    <font>
      <sz val="11"/>
      <color indexed="8"/>
      <name val="宋体"/>
      <family val="0"/>
    </font>
    <font>
      <sz val="11"/>
      <color indexed="8"/>
      <name val="仿宋"/>
      <family val="3"/>
    </font>
    <font>
      <b/>
      <sz val="16"/>
      <color indexed="8"/>
      <name val="Microsoft YaHei"/>
      <family val="2"/>
    </font>
    <font>
      <b/>
      <sz val="11"/>
      <name val="Microsoft YaHei"/>
      <family val="2"/>
    </font>
    <font>
      <sz val="13"/>
      <name val="仿宋"/>
      <family val="3"/>
    </font>
    <font>
      <sz val="13"/>
      <color indexed="8"/>
      <name val="仿宋"/>
      <family val="3"/>
    </font>
    <font>
      <sz val="12"/>
      <name val="仿宋"/>
      <family val="3"/>
    </font>
    <font>
      <sz val="10"/>
      <name val="Microsoft YaHei"/>
      <family val="2"/>
    </font>
    <font>
      <b/>
      <sz val="10"/>
      <name val="Microsoft YaHei"/>
      <family val="2"/>
    </font>
    <font>
      <sz val="12"/>
      <color indexed="8"/>
      <name val="仿宋"/>
      <family val="3"/>
    </font>
    <font>
      <sz val="10"/>
      <color indexed="8"/>
      <name val="Microsoft YaHei"/>
      <family val="2"/>
    </font>
    <font>
      <b/>
      <sz val="12"/>
      <color indexed="8"/>
      <name val="方正书宋_GBK"/>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仿宋"/>
      <family val="3"/>
    </font>
    <font>
      <b/>
      <sz val="16"/>
      <color theme="1"/>
      <name val="Microsoft YaHei"/>
      <family val="2"/>
    </font>
    <font>
      <sz val="13"/>
      <color theme="1"/>
      <name val="仿宋"/>
      <family val="3"/>
    </font>
    <font>
      <sz val="13"/>
      <color rgb="FF000000"/>
      <name val="仿宋"/>
      <family val="3"/>
    </font>
    <font>
      <sz val="12"/>
      <color theme="1"/>
      <name val="仿宋"/>
      <family val="3"/>
    </font>
    <font>
      <sz val="10"/>
      <color theme="1"/>
      <name val="Microsoft YaHei"/>
      <family val="2"/>
    </font>
    <font>
      <sz val="1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top style="thin"/>
      <bottom style="thin"/>
    </border>
    <border>
      <left style="thin">
        <color indexed="8"/>
      </left>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0"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4" applyNumberFormat="0" applyAlignment="0" applyProtection="0"/>
    <xf numFmtId="0" fontId="42" fillId="4" borderId="5" applyNumberFormat="0" applyAlignment="0" applyProtection="0"/>
    <xf numFmtId="0" fontId="43" fillId="4" borderId="4" applyNumberFormat="0" applyAlignment="0" applyProtection="0"/>
    <xf numFmtId="0" fontId="44" fillId="5" borderId="6" applyNumberFormat="0" applyAlignment="0" applyProtection="0"/>
    <xf numFmtId="0" fontId="45" fillId="0" borderId="7" applyNumberFormat="0" applyFill="0" applyAlignment="0" applyProtection="0"/>
    <xf numFmtId="0" fontId="46" fillId="0" borderId="8"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0" fillId="32" borderId="0" applyNumberFormat="0" applyBorder="0" applyAlignment="0" applyProtection="0"/>
    <xf numFmtId="0" fontId="32" fillId="0" borderId="0">
      <alignment vertical="center"/>
      <protection/>
    </xf>
  </cellStyleXfs>
  <cellXfs count="60">
    <xf numFmtId="0" fontId="0" fillId="0" borderId="0" xfId="0" applyFont="1" applyAlignment="1">
      <alignment/>
    </xf>
    <xf numFmtId="0" fontId="2" fillId="0" borderId="0" xfId="0" applyFont="1" applyFill="1" applyBorder="1" applyAlignment="1">
      <alignment vertical="center"/>
    </xf>
    <xf numFmtId="0" fontId="1" fillId="0" borderId="0" xfId="0" applyFont="1" applyFill="1" applyBorder="1" applyAlignment="1">
      <alignment vertical="center"/>
    </xf>
    <xf numFmtId="0" fontId="51" fillId="0" borderId="0" xfId="0" applyFont="1" applyAlignment="1">
      <alignment/>
    </xf>
    <xf numFmtId="0" fontId="2" fillId="0" borderId="0" xfId="0" applyFont="1" applyFill="1" applyBorder="1" applyAlignment="1">
      <alignment vertical="center" wrapText="1"/>
    </xf>
    <xf numFmtId="0" fontId="0" fillId="0" borderId="0" xfId="0" applyFill="1" applyBorder="1" applyAlignment="1">
      <alignment/>
    </xf>
    <xf numFmtId="0" fontId="52" fillId="0" borderId="0" xfId="63" applyFont="1" applyAlignment="1">
      <alignment horizontal="center" vertical="center" wrapText="1"/>
      <protection/>
    </xf>
    <xf numFmtId="0" fontId="5" fillId="0" borderId="9" xfId="63" applyFont="1" applyBorder="1" applyAlignment="1">
      <alignment horizontal="center" vertical="center" wrapText="1"/>
      <protection/>
    </xf>
    <xf numFmtId="0" fontId="5" fillId="0" borderId="9" xfId="63" applyFont="1" applyBorder="1" applyAlignment="1">
      <alignment horizontal="center" vertical="center" wrapText="1"/>
      <protection/>
    </xf>
    <xf numFmtId="0" fontId="5" fillId="0" borderId="9" xfId="63" applyFont="1" applyFill="1" applyBorder="1" applyAlignment="1">
      <alignment horizontal="center" vertical="center" wrapText="1"/>
      <protection/>
    </xf>
    <xf numFmtId="0" fontId="6" fillId="0" borderId="9" xfId="63" applyFont="1" applyBorder="1" applyAlignment="1">
      <alignment horizontal="center" vertical="center" wrapText="1"/>
      <protection/>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57" fontId="53" fillId="0" borderId="9" xfId="0" applyNumberFormat="1" applyFont="1" applyFill="1" applyBorder="1" applyAlignment="1">
      <alignment horizontal="center" vertical="center" wrapText="1"/>
    </xf>
    <xf numFmtId="0" fontId="6" fillId="0" borderId="9" xfId="0" applyFont="1" applyFill="1" applyBorder="1" applyAlignment="1">
      <alignment horizontal="justify" vertical="center" wrapText="1"/>
    </xf>
    <xf numFmtId="0" fontId="53" fillId="0" borderId="9" xfId="0" applyFont="1" applyFill="1" applyBorder="1" applyAlignment="1">
      <alignment horizontal="justify" vertical="center" wrapText="1"/>
    </xf>
    <xf numFmtId="0" fontId="54" fillId="0" borderId="9" xfId="0" applyFont="1" applyFill="1" applyBorder="1" applyAlignment="1">
      <alignment horizontal="justify" vertical="center"/>
    </xf>
    <xf numFmtId="57" fontId="6" fillId="0" borderId="9" xfId="0" applyNumberFormat="1" applyFont="1" applyFill="1" applyBorder="1" applyAlignment="1">
      <alignment horizontal="center" vertical="center" wrapText="1"/>
    </xf>
    <xf numFmtId="0" fontId="6" fillId="0" borderId="9" xfId="0" applyFont="1" applyFill="1" applyBorder="1" applyAlignment="1">
      <alignment horizontal="left" vertical="center" wrapText="1"/>
    </xf>
    <xf numFmtId="0" fontId="53" fillId="0" borderId="9" xfId="0" applyFont="1" applyFill="1" applyBorder="1" applyAlignment="1">
      <alignment horizontal="center" vertical="center" wrapText="1"/>
    </xf>
    <xf numFmtId="0" fontId="8" fillId="0" borderId="10" xfId="0" applyNumberFormat="1"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49" fontId="6" fillId="33" borderId="9" xfId="0" applyNumberFormat="1" applyFont="1" applyFill="1" applyBorder="1" applyAlignment="1">
      <alignment horizontal="left" vertical="center" wrapText="1"/>
    </xf>
    <xf numFmtId="49" fontId="6" fillId="0" borderId="9" xfId="0" applyNumberFormat="1" applyFont="1" applyFill="1" applyBorder="1" applyAlignment="1">
      <alignment horizontal="left" vertical="center" wrapText="1"/>
    </xf>
    <xf numFmtId="0" fontId="6" fillId="0" borderId="9" xfId="0" applyNumberFormat="1" applyFont="1" applyFill="1" applyBorder="1" applyAlignment="1">
      <alignment horizontal="left" vertical="center" wrapText="1"/>
    </xf>
    <xf numFmtId="0" fontId="6" fillId="0" borderId="9" xfId="0" applyFont="1" applyFill="1" applyBorder="1" applyAlignment="1">
      <alignment horizontal="left" vertical="center"/>
    </xf>
    <xf numFmtId="0" fontId="9" fillId="0" borderId="9" xfId="63" applyFont="1" applyBorder="1" applyAlignment="1">
      <alignment horizontal="center" vertical="center" wrapText="1"/>
      <protection/>
    </xf>
    <xf numFmtId="0" fontId="10" fillId="0" borderId="9" xfId="15" applyNumberFormat="1" applyFont="1" applyFill="1" applyBorder="1" applyAlignment="1" applyProtection="1">
      <alignment horizontal="center" vertical="center" wrapText="1"/>
      <protection/>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52" fillId="0" borderId="0" xfId="63" applyFont="1" applyFill="1" applyAlignment="1">
      <alignment horizontal="center" vertical="center" wrapText="1"/>
      <protection/>
    </xf>
    <xf numFmtId="0" fontId="5" fillId="0" borderId="11" xfId="63" applyFont="1" applyFill="1" applyBorder="1" applyAlignment="1">
      <alignment horizontal="center" vertical="center" wrapText="1"/>
      <protection/>
    </xf>
    <xf numFmtId="57" fontId="53" fillId="0" borderId="11"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57" fontId="6" fillId="0" borderId="11"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xf>
    <xf numFmtId="0" fontId="6" fillId="0" borderId="11"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5" fillId="0" borderId="9" xfId="0" applyFont="1" applyFill="1" applyBorder="1" applyAlignment="1">
      <alignment horizontal="left" vertical="center" wrapText="1"/>
    </xf>
    <xf numFmtId="9" fontId="6" fillId="0" borderId="9"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wrapText="1"/>
    </xf>
    <xf numFmtId="0" fontId="53" fillId="0" borderId="11"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xf>
    <xf numFmtId="0" fontId="10" fillId="0" borderId="11" xfId="15" applyNumberFormat="1" applyFont="1" applyFill="1" applyBorder="1" applyAlignment="1" applyProtection="1">
      <alignment horizontal="center" vertical="center" wrapText="1"/>
      <protection/>
    </xf>
    <xf numFmtId="0" fontId="56" fillId="0" borderId="9" xfId="0" applyFont="1" applyFill="1" applyBorder="1" applyAlignment="1">
      <alignment horizontal="left" vertical="center" wrapText="1"/>
    </xf>
    <xf numFmtId="176" fontId="12" fillId="0" borderId="9" xfId="15" applyNumberFormat="1" applyFont="1" applyFill="1" applyBorder="1" applyAlignment="1" applyProtection="1">
      <alignment horizontal="center" vertical="center" wrapText="1"/>
      <protection/>
    </xf>
    <xf numFmtId="0" fontId="2" fillId="0" borderId="0" xfId="0" applyFont="1" applyFill="1" applyAlignment="1">
      <alignment vertical="center"/>
    </xf>
    <xf numFmtId="0" fontId="13" fillId="0" borderId="9" xfId="0" applyFont="1" applyFill="1" applyBorder="1" applyAlignment="1">
      <alignment horizontal="center" vertical="center" wrapText="1"/>
    </xf>
    <xf numFmtId="0" fontId="8" fillId="33" borderId="9" xfId="0" applyFont="1" applyFill="1" applyBorder="1" applyAlignment="1">
      <alignment horizontal="center" vertical="center" wrapText="1"/>
    </xf>
    <xf numFmtId="0" fontId="3" fillId="0" borderId="0" xfId="0" applyFont="1" applyFill="1" applyBorder="1" applyAlignment="1">
      <alignment vertical="center"/>
    </xf>
    <xf numFmtId="0" fontId="2" fillId="0" borderId="9" xfId="0" applyFont="1" applyFill="1" applyBorder="1" applyAlignment="1">
      <alignment vertical="center"/>
    </xf>
    <xf numFmtId="0" fontId="57" fillId="0" borderId="0" xfId="0" applyFont="1" applyFill="1" applyBorder="1" applyAlignment="1">
      <alignment/>
    </xf>
    <xf numFmtId="0" fontId="51" fillId="0" borderId="0" xfId="0" applyFont="1" applyFill="1" applyBorder="1" applyAlignment="1">
      <alignment/>
    </xf>
    <xf numFmtId="0" fontId="57" fillId="0" borderId="0" xfId="0" applyFont="1" applyAlignment="1">
      <alignment/>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36"/>
  <sheetViews>
    <sheetView tabSelected="1" zoomScaleSheetLayoutView="100" workbookViewId="0" topLeftCell="A31">
      <selection activeCell="E42" sqref="E42"/>
    </sheetView>
  </sheetViews>
  <sheetFormatPr defaultColWidth="9.00390625" defaultRowHeight="15"/>
  <cols>
    <col min="1" max="1" width="6.28125" style="1" customWidth="1"/>
    <col min="2" max="2" width="13.00390625" style="1" customWidth="1"/>
    <col min="3" max="3" width="32.7109375" style="4" customWidth="1"/>
    <col min="4" max="4" width="14.8515625" style="4" customWidth="1"/>
    <col min="5" max="5" width="62.8515625" style="1" customWidth="1"/>
    <col min="6" max="6" width="7.8515625" style="1" customWidth="1"/>
    <col min="7" max="7" width="12.57421875" style="4" customWidth="1"/>
    <col min="8" max="9" width="12.57421875" style="1" customWidth="1"/>
    <col min="10" max="10" width="32.7109375" style="1" customWidth="1"/>
    <col min="11" max="15" width="10.57421875" style="1" customWidth="1"/>
    <col min="16" max="16" width="19.421875" style="1" customWidth="1"/>
    <col min="17" max="17" width="16.00390625" style="1" customWidth="1"/>
    <col min="18" max="18" width="17.57421875" style="1" customWidth="1"/>
    <col min="19" max="239" width="9.00390625" style="1" customWidth="1"/>
    <col min="240" max="240" width="9.00390625" style="5" customWidth="1"/>
    <col min="241" max="246" width="8.7109375" style="0" customWidth="1"/>
    <col min="247" max="16384" width="9.00390625" style="5" customWidth="1"/>
  </cols>
  <sheetData>
    <row r="1" spans="1:251" s="1" customFormat="1" ht="48" customHeight="1">
      <c r="A1" s="6" t="s">
        <v>0</v>
      </c>
      <c r="B1" s="6"/>
      <c r="C1" s="6"/>
      <c r="D1" s="6"/>
      <c r="E1" s="6"/>
      <c r="F1" s="6"/>
      <c r="G1" s="6"/>
      <c r="H1" s="6"/>
      <c r="I1" s="6"/>
      <c r="J1" s="6"/>
      <c r="K1" s="6"/>
      <c r="L1" s="6"/>
      <c r="M1" s="6"/>
      <c r="N1" s="6"/>
      <c r="O1" s="6"/>
      <c r="P1" s="35"/>
      <c r="IF1" s="5"/>
      <c r="IG1"/>
      <c r="IH1"/>
      <c r="II1"/>
      <c r="IJ1"/>
      <c r="IK1"/>
      <c r="IL1"/>
      <c r="IM1" s="5"/>
      <c r="IN1" s="5"/>
      <c r="IO1" s="5"/>
      <c r="IP1" s="5"/>
      <c r="IQ1" s="5"/>
    </row>
    <row r="2" spans="1:251" s="1" customFormat="1" ht="33" customHeight="1">
      <c r="A2" s="7" t="s">
        <v>1</v>
      </c>
      <c r="B2" s="8" t="s">
        <v>2</v>
      </c>
      <c r="C2" s="7" t="s">
        <v>3</v>
      </c>
      <c r="D2" s="7" t="s">
        <v>4</v>
      </c>
      <c r="E2" s="9" t="s">
        <v>5</v>
      </c>
      <c r="F2" s="7" t="s">
        <v>6</v>
      </c>
      <c r="G2" s="7" t="s">
        <v>7</v>
      </c>
      <c r="H2" s="9" t="s">
        <v>8</v>
      </c>
      <c r="I2" s="36"/>
      <c r="J2" s="7" t="s">
        <v>9</v>
      </c>
      <c r="K2" s="7"/>
      <c r="L2" s="7"/>
      <c r="M2" s="7"/>
      <c r="N2" s="7"/>
      <c r="O2" s="7"/>
      <c r="P2" s="9" t="s">
        <v>10</v>
      </c>
      <c r="Q2" s="53" t="s">
        <v>11</v>
      </c>
      <c r="R2" s="53" t="s">
        <v>12</v>
      </c>
      <c r="IF2" s="5"/>
      <c r="IG2"/>
      <c r="IH2"/>
      <c r="II2"/>
      <c r="IJ2"/>
      <c r="IK2"/>
      <c r="IL2"/>
      <c r="IM2" s="5"/>
      <c r="IN2" s="5"/>
      <c r="IO2" s="5"/>
      <c r="IP2" s="5"/>
      <c r="IQ2" s="5"/>
    </row>
    <row r="3" spans="1:251" s="1" customFormat="1" ht="43.5" customHeight="1">
      <c r="A3" s="7"/>
      <c r="B3" s="8"/>
      <c r="C3" s="7"/>
      <c r="D3" s="7"/>
      <c r="E3" s="9"/>
      <c r="F3" s="7"/>
      <c r="G3" s="7"/>
      <c r="H3" s="9" t="s">
        <v>13</v>
      </c>
      <c r="I3" s="36" t="s">
        <v>14</v>
      </c>
      <c r="J3" s="7" t="s">
        <v>15</v>
      </c>
      <c r="K3" s="7" t="s">
        <v>16</v>
      </c>
      <c r="L3" s="7" t="s">
        <v>17</v>
      </c>
      <c r="M3" s="7" t="s">
        <v>18</v>
      </c>
      <c r="N3" s="7" t="s">
        <v>19</v>
      </c>
      <c r="O3" s="7" t="s">
        <v>20</v>
      </c>
      <c r="P3" s="9"/>
      <c r="Q3" s="53"/>
      <c r="R3" s="53"/>
      <c r="IF3" s="5"/>
      <c r="IG3"/>
      <c r="IH3"/>
      <c r="II3"/>
      <c r="IJ3"/>
      <c r="IK3"/>
      <c r="IL3"/>
      <c r="IM3" s="5"/>
      <c r="IN3" s="5"/>
      <c r="IO3" s="5"/>
      <c r="IP3" s="5"/>
      <c r="IQ3" s="5"/>
    </row>
    <row r="4" spans="1:251" s="1" customFormat="1" ht="97.5" customHeight="1">
      <c r="A4" s="10">
        <v>1</v>
      </c>
      <c r="B4" s="11" t="s">
        <v>21</v>
      </c>
      <c r="C4" s="12" t="s">
        <v>22</v>
      </c>
      <c r="D4" s="12" t="s">
        <v>23</v>
      </c>
      <c r="E4" s="13" t="s">
        <v>24</v>
      </c>
      <c r="F4" s="11" t="s">
        <v>25</v>
      </c>
      <c r="G4" s="12" t="s">
        <v>26</v>
      </c>
      <c r="H4" s="14">
        <v>44986</v>
      </c>
      <c r="I4" s="37">
        <v>45261</v>
      </c>
      <c r="J4" s="38" t="s">
        <v>27</v>
      </c>
      <c r="K4" s="12">
        <f aca="true" t="shared" si="0" ref="K4:K34">L4+M4+N4+O4</f>
        <v>210</v>
      </c>
      <c r="L4" s="23">
        <v>210</v>
      </c>
      <c r="M4" s="23">
        <v>0</v>
      </c>
      <c r="N4" s="23">
        <v>0</v>
      </c>
      <c r="O4" s="23">
        <v>0</v>
      </c>
      <c r="P4" s="12" t="s">
        <v>28</v>
      </c>
      <c r="Q4" s="54" t="s">
        <v>29</v>
      </c>
      <c r="R4" s="54" t="s">
        <v>30</v>
      </c>
      <c r="IF4" s="5"/>
      <c r="IG4"/>
      <c r="IH4"/>
      <c r="II4"/>
      <c r="IJ4"/>
      <c r="IK4"/>
      <c r="IL4"/>
      <c r="IM4" s="5"/>
      <c r="IN4" s="5"/>
      <c r="IO4" s="5"/>
      <c r="IP4" s="5"/>
      <c r="IQ4" s="5"/>
    </row>
    <row r="5" spans="1:251" s="1" customFormat="1" ht="70.5" customHeight="1">
      <c r="A5" s="10">
        <v>2</v>
      </c>
      <c r="B5" s="11" t="s">
        <v>21</v>
      </c>
      <c r="C5" s="12" t="s">
        <v>31</v>
      </c>
      <c r="D5" s="12" t="s">
        <v>23</v>
      </c>
      <c r="E5" s="15" t="s">
        <v>32</v>
      </c>
      <c r="F5" s="11" t="s">
        <v>33</v>
      </c>
      <c r="G5" s="12" t="s">
        <v>34</v>
      </c>
      <c r="H5" s="14">
        <v>45021</v>
      </c>
      <c r="I5" s="37">
        <v>45265</v>
      </c>
      <c r="J5" s="38" t="s">
        <v>35</v>
      </c>
      <c r="K5" s="12">
        <f t="shared" si="0"/>
        <v>15</v>
      </c>
      <c r="L5" s="23">
        <v>0</v>
      </c>
      <c r="M5" s="23">
        <v>12</v>
      </c>
      <c r="N5" s="23">
        <v>3</v>
      </c>
      <c r="O5" s="23">
        <v>0</v>
      </c>
      <c r="P5" s="12" t="s">
        <v>36</v>
      </c>
      <c r="Q5" s="54" t="s">
        <v>29</v>
      </c>
      <c r="R5" s="54" t="s">
        <v>30</v>
      </c>
      <c r="IF5" s="5"/>
      <c r="IG5"/>
      <c r="IH5"/>
      <c r="II5"/>
      <c r="IJ5"/>
      <c r="IK5"/>
      <c r="IL5"/>
      <c r="IM5" s="5"/>
      <c r="IN5" s="5"/>
      <c r="IO5" s="5"/>
      <c r="IP5" s="5"/>
      <c r="IQ5" s="5"/>
    </row>
    <row r="6" spans="1:251" s="1" customFormat="1" ht="75" customHeight="1">
      <c r="A6" s="10">
        <v>3</v>
      </c>
      <c r="B6" s="11" t="s">
        <v>21</v>
      </c>
      <c r="C6" s="12" t="s">
        <v>37</v>
      </c>
      <c r="D6" s="12" t="s">
        <v>23</v>
      </c>
      <c r="E6" s="13" t="s">
        <v>38</v>
      </c>
      <c r="F6" s="11" t="s">
        <v>25</v>
      </c>
      <c r="G6" s="12" t="s">
        <v>39</v>
      </c>
      <c r="H6" s="14">
        <v>45017</v>
      </c>
      <c r="I6" s="37">
        <v>45261</v>
      </c>
      <c r="J6" s="38" t="s">
        <v>40</v>
      </c>
      <c r="K6" s="12">
        <f t="shared" si="0"/>
        <v>50</v>
      </c>
      <c r="L6" s="23">
        <v>0</v>
      </c>
      <c r="M6" s="23">
        <v>0</v>
      </c>
      <c r="N6" s="23">
        <v>50</v>
      </c>
      <c r="O6" s="23">
        <v>0</v>
      </c>
      <c r="P6" s="12" t="s">
        <v>36</v>
      </c>
      <c r="Q6" s="54" t="s">
        <v>29</v>
      </c>
      <c r="R6" s="54" t="s">
        <v>30</v>
      </c>
      <c r="IF6" s="5"/>
      <c r="IG6"/>
      <c r="IH6"/>
      <c r="II6"/>
      <c r="IJ6"/>
      <c r="IK6"/>
      <c r="IL6"/>
      <c r="IM6" s="5"/>
      <c r="IN6" s="5"/>
      <c r="IO6" s="5"/>
      <c r="IP6" s="5"/>
      <c r="IQ6" s="5"/>
    </row>
    <row r="7" spans="1:251" s="1" customFormat="1" ht="75" customHeight="1">
      <c r="A7" s="10">
        <v>4</v>
      </c>
      <c r="B7" s="11" t="s">
        <v>21</v>
      </c>
      <c r="C7" s="12" t="s">
        <v>41</v>
      </c>
      <c r="D7" s="12" t="s">
        <v>23</v>
      </c>
      <c r="E7" s="16" t="s">
        <v>42</v>
      </c>
      <c r="F7" s="11" t="s">
        <v>25</v>
      </c>
      <c r="G7" s="12" t="s">
        <v>43</v>
      </c>
      <c r="H7" s="14">
        <v>45017</v>
      </c>
      <c r="I7" s="37">
        <v>45261</v>
      </c>
      <c r="J7" s="38" t="s">
        <v>44</v>
      </c>
      <c r="K7" s="12">
        <f t="shared" si="0"/>
        <v>50</v>
      </c>
      <c r="L7" s="23">
        <v>0</v>
      </c>
      <c r="M7" s="23">
        <v>50</v>
      </c>
      <c r="N7" s="23">
        <v>0</v>
      </c>
      <c r="O7" s="23">
        <v>0</v>
      </c>
      <c r="P7" s="12" t="s">
        <v>36</v>
      </c>
      <c r="Q7" s="54" t="s">
        <v>29</v>
      </c>
      <c r="R7" s="54" t="s">
        <v>30</v>
      </c>
      <c r="IF7" s="5"/>
      <c r="IG7"/>
      <c r="IH7"/>
      <c r="II7"/>
      <c r="IJ7"/>
      <c r="IK7"/>
      <c r="IL7"/>
      <c r="IM7" s="5"/>
      <c r="IN7" s="5"/>
      <c r="IO7" s="5"/>
      <c r="IP7" s="5"/>
      <c r="IQ7" s="5"/>
    </row>
    <row r="8" spans="1:251" s="1" customFormat="1" ht="99" customHeight="1">
      <c r="A8" s="10">
        <v>5</v>
      </c>
      <c r="B8" s="11" t="s">
        <v>21</v>
      </c>
      <c r="C8" s="12" t="s">
        <v>45</v>
      </c>
      <c r="D8" s="12" t="s">
        <v>23</v>
      </c>
      <c r="E8" s="17" t="s">
        <v>46</v>
      </c>
      <c r="F8" s="11" t="s">
        <v>33</v>
      </c>
      <c r="G8" s="12" t="s">
        <v>47</v>
      </c>
      <c r="H8" s="14">
        <v>45023</v>
      </c>
      <c r="I8" s="37">
        <v>45267</v>
      </c>
      <c r="J8" s="38" t="s">
        <v>48</v>
      </c>
      <c r="K8" s="12">
        <f t="shared" si="0"/>
        <v>31</v>
      </c>
      <c r="L8" s="23">
        <v>31</v>
      </c>
      <c r="M8" s="23">
        <v>0</v>
      </c>
      <c r="N8" s="23">
        <v>0</v>
      </c>
      <c r="O8" s="23">
        <v>0</v>
      </c>
      <c r="P8" s="12" t="s">
        <v>36</v>
      </c>
      <c r="Q8" s="54" t="s">
        <v>29</v>
      </c>
      <c r="R8" s="54" t="s">
        <v>30</v>
      </c>
      <c r="IF8" s="5"/>
      <c r="IG8"/>
      <c r="IH8"/>
      <c r="II8"/>
      <c r="IJ8"/>
      <c r="IK8"/>
      <c r="IL8"/>
      <c r="IM8" s="5"/>
      <c r="IN8" s="5"/>
      <c r="IO8" s="5"/>
      <c r="IP8" s="5"/>
      <c r="IQ8" s="5"/>
    </row>
    <row r="9" spans="1:251" s="2" customFormat="1" ht="75" customHeight="1">
      <c r="A9" s="10">
        <v>6</v>
      </c>
      <c r="B9" s="11" t="s">
        <v>21</v>
      </c>
      <c r="C9" s="12" t="s">
        <v>49</v>
      </c>
      <c r="D9" s="12" t="s">
        <v>23</v>
      </c>
      <c r="E9" s="13" t="s">
        <v>50</v>
      </c>
      <c r="F9" s="11" t="s">
        <v>25</v>
      </c>
      <c r="G9" s="12" t="s">
        <v>51</v>
      </c>
      <c r="H9" s="18">
        <v>45018</v>
      </c>
      <c r="I9" s="39">
        <v>45262</v>
      </c>
      <c r="J9" s="38" t="s">
        <v>40</v>
      </c>
      <c r="K9" s="12">
        <f t="shared" si="0"/>
        <v>75</v>
      </c>
      <c r="L9" s="23">
        <v>0</v>
      </c>
      <c r="M9" s="23">
        <v>0</v>
      </c>
      <c r="N9" s="23">
        <v>75</v>
      </c>
      <c r="O9" s="23">
        <v>0</v>
      </c>
      <c r="P9" s="12" t="s">
        <v>36</v>
      </c>
      <c r="Q9" s="54" t="s">
        <v>29</v>
      </c>
      <c r="R9" s="54" t="s">
        <v>30</v>
      </c>
      <c r="IF9" s="57"/>
      <c r="IG9" s="59"/>
      <c r="IH9" s="59"/>
      <c r="II9" s="59"/>
      <c r="IJ9" s="59"/>
      <c r="IK9" s="59"/>
      <c r="IL9" s="59"/>
      <c r="IM9" s="57"/>
      <c r="IN9" s="57"/>
      <c r="IO9" s="57"/>
      <c r="IP9" s="57"/>
      <c r="IQ9" s="57"/>
    </row>
    <row r="10" spans="1:251" s="1" customFormat="1" ht="75" customHeight="1">
      <c r="A10" s="10">
        <v>7</v>
      </c>
      <c r="B10" s="11" t="s">
        <v>21</v>
      </c>
      <c r="C10" s="12" t="s">
        <v>52</v>
      </c>
      <c r="D10" s="12" t="s">
        <v>23</v>
      </c>
      <c r="E10" s="16" t="s">
        <v>53</v>
      </c>
      <c r="F10" s="11" t="s">
        <v>33</v>
      </c>
      <c r="G10" s="12" t="s">
        <v>54</v>
      </c>
      <c r="H10" s="14">
        <v>45019</v>
      </c>
      <c r="I10" s="37">
        <v>45263</v>
      </c>
      <c r="J10" s="38" t="s">
        <v>40</v>
      </c>
      <c r="K10" s="12">
        <f t="shared" si="0"/>
        <v>20</v>
      </c>
      <c r="L10" s="23">
        <v>0</v>
      </c>
      <c r="M10" s="23">
        <v>0</v>
      </c>
      <c r="N10" s="23">
        <v>20</v>
      </c>
      <c r="O10" s="23">
        <v>0</v>
      </c>
      <c r="P10" s="12" t="s">
        <v>36</v>
      </c>
      <c r="Q10" s="54" t="s">
        <v>29</v>
      </c>
      <c r="R10" s="54" t="s">
        <v>30</v>
      </c>
      <c r="IF10" s="5"/>
      <c r="IG10"/>
      <c r="IH10"/>
      <c r="II10"/>
      <c r="IJ10"/>
      <c r="IK10"/>
      <c r="IL10"/>
      <c r="IM10" s="5"/>
      <c r="IN10" s="5"/>
      <c r="IO10" s="5"/>
      <c r="IP10" s="5"/>
      <c r="IQ10" s="5"/>
    </row>
    <row r="11" spans="1:251" s="1" customFormat="1" ht="69" customHeight="1">
      <c r="A11" s="10">
        <v>8</v>
      </c>
      <c r="B11" s="11" t="s">
        <v>21</v>
      </c>
      <c r="C11" s="12" t="s">
        <v>55</v>
      </c>
      <c r="D11" s="12" t="s">
        <v>23</v>
      </c>
      <c r="E11" s="19" t="s">
        <v>56</v>
      </c>
      <c r="F11" s="11" t="s">
        <v>33</v>
      </c>
      <c r="G11" s="12" t="s">
        <v>57</v>
      </c>
      <c r="H11" s="14">
        <v>45020</v>
      </c>
      <c r="I11" s="37">
        <v>45264</v>
      </c>
      <c r="J11" s="38" t="s">
        <v>40</v>
      </c>
      <c r="K11" s="12">
        <f t="shared" si="0"/>
        <v>58</v>
      </c>
      <c r="L11" s="23">
        <v>0</v>
      </c>
      <c r="M11" s="23">
        <v>0</v>
      </c>
      <c r="N11" s="23">
        <v>58</v>
      </c>
      <c r="O11" s="23">
        <v>0</v>
      </c>
      <c r="P11" s="12" t="s">
        <v>36</v>
      </c>
      <c r="Q11" s="54" t="s">
        <v>29</v>
      </c>
      <c r="R11" s="54" t="s">
        <v>30</v>
      </c>
      <c r="IF11" s="5"/>
      <c r="IG11"/>
      <c r="IH11"/>
      <c r="II11"/>
      <c r="IJ11"/>
      <c r="IK11"/>
      <c r="IL11"/>
      <c r="IM11" s="5"/>
      <c r="IN11" s="5"/>
      <c r="IO11" s="5"/>
      <c r="IP11" s="5"/>
      <c r="IQ11" s="5"/>
    </row>
    <row r="12" spans="1:251" s="1" customFormat="1" ht="75" customHeight="1">
      <c r="A12" s="10">
        <v>9</v>
      </c>
      <c r="B12" s="11" t="s">
        <v>21</v>
      </c>
      <c r="C12" s="12" t="s">
        <v>58</v>
      </c>
      <c r="D12" s="12" t="s">
        <v>23</v>
      </c>
      <c r="E12" s="20" t="s">
        <v>59</v>
      </c>
      <c r="F12" s="11" t="s">
        <v>33</v>
      </c>
      <c r="G12" s="12" t="s">
        <v>60</v>
      </c>
      <c r="H12" s="14">
        <v>45022</v>
      </c>
      <c r="I12" s="37">
        <v>45266</v>
      </c>
      <c r="J12" s="38" t="s">
        <v>40</v>
      </c>
      <c r="K12" s="12">
        <f t="shared" si="0"/>
        <v>50</v>
      </c>
      <c r="L12" s="23">
        <v>0</v>
      </c>
      <c r="M12" s="23">
        <v>0</v>
      </c>
      <c r="N12" s="23">
        <v>50</v>
      </c>
      <c r="O12" s="23">
        <v>0</v>
      </c>
      <c r="P12" s="12" t="s">
        <v>36</v>
      </c>
      <c r="Q12" s="54" t="s">
        <v>29</v>
      </c>
      <c r="R12" s="54" t="s">
        <v>30</v>
      </c>
      <c r="IF12" s="5"/>
      <c r="IG12"/>
      <c r="IH12"/>
      <c r="II12"/>
      <c r="IJ12"/>
      <c r="IK12"/>
      <c r="IL12"/>
      <c r="IM12" s="5"/>
      <c r="IN12" s="5"/>
      <c r="IO12" s="5"/>
      <c r="IP12" s="5"/>
      <c r="IQ12" s="5"/>
    </row>
    <row r="13" spans="1:251" s="1" customFormat="1" ht="75" customHeight="1">
      <c r="A13" s="10">
        <v>10</v>
      </c>
      <c r="B13" s="11" t="s">
        <v>21</v>
      </c>
      <c r="C13" s="12" t="s">
        <v>61</v>
      </c>
      <c r="D13" s="12" t="s">
        <v>23</v>
      </c>
      <c r="E13" s="19" t="s">
        <v>62</v>
      </c>
      <c r="F13" s="11" t="s">
        <v>33</v>
      </c>
      <c r="G13" s="12" t="s">
        <v>63</v>
      </c>
      <c r="H13" s="21">
        <v>20230401</v>
      </c>
      <c r="I13" s="40">
        <v>20230927</v>
      </c>
      <c r="J13" s="38" t="s">
        <v>40</v>
      </c>
      <c r="K13" s="12">
        <f t="shared" si="0"/>
        <v>25</v>
      </c>
      <c r="L13" s="23">
        <v>0</v>
      </c>
      <c r="M13" s="23">
        <v>0</v>
      </c>
      <c r="N13" s="23">
        <v>25</v>
      </c>
      <c r="O13" s="23">
        <v>0</v>
      </c>
      <c r="P13" s="12" t="s">
        <v>36</v>
      </c>
      <c r="Q13" s="54" t="s">
        <v>29</v>
      </c>
      <c r="R13" s="54" t="s">
        <v>30</v>
      </c>
      <c r="IF13" s="5"/>
      <c r="IG13"/>
      <c r="IH13"/>
      <c r="II13"/>
      <c r="IJ13"/>
      <c r="IK13"/>
      <c r="IL13"/>
      <c r="IM13" s="5"/>
      <c r="IN13" s="5"/>
      <c r="IO13" s="5"/>
      <c r="IP13" s="5"/>
      <c r="IQ13" s="5"/>
    </row>
    <row r="14" spans="1:251" s="3" customFormat="1" ht="115.5" customHeight="1">
      <c r="A14" s="10">
        <v>11</v>
      </c>
      <c r="B14" s="11" t="s">
        <v>64</v>
      </c>
      <c r="C14" s="12" t="s">
        <v>65</v>
      </c>
      <c r="D14" s="12" t="s">
        <v>66</v>
      </c>
      <c r="E14" s="22" t="s">
        <v>67</v>
      </c>
      <c r="F14" s="11" t="s">
        <v>33</v>
      </c>
      <c r="G14" s="12" t="s">
        <v>63</v>
      </c>
      <c r="H14" s="12">
        <v>2023.4</v>
      </c>
      <c r="I14" s="41">
        <v>2024.12</v>
      </c>
      <c r="J14" s="38" t="s">
        <v>68</v>
      </c>
      <c r="K14" s="12">
        <f t="shared" si="0"/>
        <v>800</v>
      </c>
      <c r="L14" s="23">
        <v>0</v>
      </c>
      <c r="M14" s="23">
        <v>0</v>
      </c>
      <c r="N14" s="23">
        <v>800</v>
      </c>
      <c r="O14" s="23">
        <v>0</v>
      </c>
      <c r="P14" s="12" t="s">
        <v>69</v>
      </c>
      <c r="Q14" s="54" t="s">
        <v>29</v>
      </c>
      <c r="R14" s="54" t="s">
        <v>30</v>
      </c>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8"/>
      <c r="IM14" s="58"/>
      <c r="IN14" s="58"/>
      <c r="IO14" s="58"/>
      <c r="IP14" s="58"/>
      <c r="IQ14" s="58"/>
    </row>
    <row r="15" spans="1:251" s="1" customFormat="1" ht="75" customHeight="1">
      <c r="A15" s="10">
        <v>12</v>
      </c>
      <c r="B15" s="10" t="s">
        <v>70</v>
      </c>
      <c r="C15" s="12" t="s">
        <v>71</v>
      </c>
      <c r="D15" s="12" t="s">
        <v>72</v>
      </c>
      <c r="E15" s="13"/>
      <c r="F15" s="11" t="s">
        <v>33</v>
      </c>
      <c r="G15" s="12" t="s">
        <v>63</v>
      </c>
      <c r="H15" s="23">
        <v>20230619</v>
      </c>
      <c r="I15" s="42">
        <v>20231031</v>
      </c>
      <c r="J15" s="43" t="s">
        <v>73</v>
      </c>
      <c r="K15" s="12">
        <f t="shared" si="0"/>
        <v>42.69</v>
      </c>
      <c r="L15" s="23">
        <v>0</v>
      </c>
      <c r="M15" s="23">
        <v>22.88</v>
      </c>
      <c r="N15" s="23">
        <v>11.81</v>
      </c>
      <c r="O15" s="23">
        <v>8</v>
      </c>
      <c r="P15" s="44" t="s">
        <v>36</v>
      </c>
      <c r="Q15" s="54"/>
      <c r="R15" s="54"/>
      <c r="IF15" s="5"/>
      <c r="IG15"/>
      <c r="IH15"/>
      <c r="II15"/>
      <c r="IJ15"/>
      <c r="IK15"/>
      <c r="IL15"/>
      <c r="IM15" s="5"/>
      <c r="IN15" s="5"/>
      <c r="IO15" s="5"/>
      <c r="IP15" s="5"/>
      <c r="IQ15" s="5"/>
    </row>
    <row r="16" spans="1:251" s="1" customFormat="1" ht="75" customHeight="1">
      <c r="A16" s="10">
        <v>13</v>
      </c>
      <c r="B16" s="11" t="s">
        <v>74</v>
      </c>
      <c r="C16" s="12" t="s">
        <v>75</v>
      </c>
      <c r="D16" s="12" t="s">
        <v>76</v>
      </c>
      <c r="E16" s="13" t="s">
        <v>77</v>
      </c>
      <c r="F16" s="11" t="s">
        <v>25</v>
      </c>
      <c r="G16" s="12" t="s">
        <v>78</v>
      </c>
      <c r="H16" s="24">
        <v>20230508</v>
      </c>
      <c r="I16" s="42">
        <v>20231108</v>
      </c>
      <c r="J16" s="43" t="s">
        <v>79</v>
      </c>
      <c r="K16" s="12">
        <f t="shared" si="0"/>
        <v>200</v>
      </c>
      <c r="L16" s="23">
        <v>0</v>
      </c>
      <c r="M16" s="23">
        <v>200</v>
      </c>
      <c r="N16" s="23">
        <v>0</v>
      </c>
      <c r="O16" s="23">
        <v>0</v>
      </c>
      <c r="P16" s="44" t="s">
        <v>36</v>
      </c>
      <c r="Q16" s="54" t="s">
        <v>29</v>
      </c>
      <c r="R16" s="54" t="s">
        <v>30</v>
      </c>
      <c r="IF16" s="5"/>
      <c r="IG16"/>
      <c r="IH16"/>
      <c r="II16"/>
      <c r="IJ16"/>
      <c r="IK16"/>
      <c r="IL16"/>
      <c r="IM16" s="5"/>
      <c r="IN16" s="5"/>
      <c r="IO16" s="5"/>
      <c r="IP16" s="5"/>
      <c r="IQ16" s="5"/>
    </row>
    <row r="17" spans="1:251" s="1" customFormat="1" ht="75" customHeight="1">
      <c r="A17" s="10">
        <v>14</v>
      </c>
      <c r="B17" s="11" t="s">
        <v>74</v>
      </c>
      <c r="C17" s="12" t="s">
        <v>80</v>
      </c>
      <c r="D17" s="12" t="s">
        <v>76</v>
      </c>
      <c r="E17" s="13" t="s">
        <v>81</v>
      </c>
      <c r="F17" s="11" t="s">
        <v>25</v>
      </c>
      <c r="G17" s="12" t="s">
        <v>74</v>
      </c>
      <c r="H17" s="24">
        <v>20230428</v>
      </c>
      <c r="I17" s="42">
        <v>20231230</v>
      </c>
      <c r="J17" s="43" t="s">
        <v>79</v>
      </c>
      <c r="K17" s="12">
        <f t="shared" si="0"/>
        <v>180</v>
      </c>
      <c r="L17" s="23">
        <v>0</v>
      </c>
      <c r="M17" s="23">
        <v>180</v>
      </c>
      <c r="N17" s="23">
        <v>0</v>
      </c>
      <c r="O17" s="23">
        <v>0</v>
      </c>
      <c r="P17" s="44" t="s">
        <v>82</v>
      </c>
      <c r="Q17" s="54" t="s">
        <v>29</v>
      </c>
      <c r="R17" s="54" t="s">
        <v>30</v>
      </c>
      <c r="IF17" s="5"/>
      <c r="IG17"/>
      <c r="IH17"/>
      <c r="II17"/>
      <c r="IJ17"/>
      <c r="IK17"/>
      <c r="IL17"/>
      <c r="IM17" s="5"/>
      <c r="IN17" s="5"/>
      <c r="IO17" s="5"/>
      <c r="IP17" s="5"/>
      <c r="IQ17" s="5"/>
    </row>
    <row r="18" spans="1:251" s="1" customFormat="1" ht="75" customHeight="1">
      <c r="A18" s="10">
        <v>15</v>
      </c>
      <c r="B18" s="11" t="s">
        <v>74</v>
      </c>
      <c r="C18" s="12" t="s">
        <v>83</v>
      </c>
      <c r="D18" s="12" t="s">
        <v>76</v>
      </c>
      <c r="E18" s="13" t="s">
        <v>84</v>
      </c>
      <c r="F18" s="11" t="s">
        <v>33</v>
      </c>
      <c r="G18" s="12" t="s">
        <v>74</v>
      </c>
      <c r="H18" s="24">
        <v>20230515</v>
      </c>
      <c r="I18" s="42">
        <v>20231114</v>
      </c>
      <c r="J18" s="43" t="s">
        <v>79</v>
      </c>
      <c r="K18" s="12">
        <f t="shared" si="0"/>
        <v>290</v>
      </c>
      <c r="L18" s="23">
        <v>0</v>
      </c>
      <c r="M18" s="23">
        <v>290</v>
      </c>
      <c r="N18" s="23">
        <v>0</v>
      </c>
      <c r="O18" s="23">
        <v>0</v>
      </c>
      <c r="P18" s="44" t="s">
        <v>82</v>
      </c>
      <c r="Q18" s="54" t="s">
        <v>29</v>
      </c>
      <c r="R18" s="54" t="s">
        <v>30</v>
      </c>
      <c r="IF18" s="5"/>
      <c r="IG18"/>
      <c r="IH18"/>
      <c r="II18"/>
      <c r="IJ18"/>
      <c r="IK18"/>
      <c r="IL18"/>
      <c r="IM18" s="5"/>
      <c r="IN18" s="5"/>
      <c r="IO18" s="5"/>
      <c r="IP18" s="5"/>
      <c r="IQ18" s="5"/>
    </row>
    <row r="19" spans="1:251" s="1" customFormat="1" ht="75" customHeight="1">
      <c r="A19" s="10">
        <v>16</v>
      </c>
      <c r="B19" s="11" t="s">
        <v>85</v>
      </c>
      <c r="C19" s="12" t="s">
        <v>86</v>
      </c>
      <c r="D19" s="12" t="s">
        <v>87</v>
      </c>
      <c r="E19" s="13" t="s">
        <v>88</v>
      </c>
      <c r="F19" s="12" t="s">
        <v>25</v>
      </c>
      <c r="G19" s="12" t="s">
        <v>89</v>
      </c>
      <c r="H19" s="23">
        <v>20230804</v>
      </c>
      <c r="I19" s="42">
        <v>20231231</v>
      </c>
      <c r="J19" s="43" t="s">
        <v>90</v>
      </c>
      <c r="K19" s="12">
        <f t="shared" si="0"/>
        <v>70</v>
      </c>
      <c r="L19" s="23">
        <v>70</v>
      </c>
      <c r="M19" s="23">
        <v>0</v>
      </c>
      <c r="N19" s="23">
        <v>0</v>
      </c>
      <c r="O19" s="23">
        <v>0</v>
      </c>
      <c r="P19" s="22" t="s">
        <v>91</v>
      </c>
      <c r="Q19" s="54" t="s">
        <v>29</v>
      </c>
      <c r="R19" s="54" t="s">
        <v>30</v>
      </c>
      <c r="IF19" s="5"/>
      <c r="IG19"/>
      <c r="IH19"/>
      <c r="II19"/>
      <c r="IJ19"/>
      <c r="IK19"/>
      <c r="IL19"/>
      <c r="IM19" s="5"/>
      <c r="IN19" s="5"/>
      <c r="IO19" s="5"/>
      <c r="IP19" s="5"/>
      <c r="IQ19" s="5"/>
    </row>
    <row r="20" spans="1:251" s="1" customFormat="1" ht="154.5" customHeight="1">
      <c r="A20" s="10">
        <v>17</v>
      </c>
      <c r="B20" s="11" t="s">
        <v>85</v>
      </c>
      <c r="C20" s="12" t="s">
        <v>92</v>
      </c>
      <c r="D20" s="12" t="s">
        <v>87</v>
      </c>
      <c r="E20" s="13" t="s">
        <v>93</v>
      </c>
      <c r="F20" s="11" t="s">
        <v>25</v>
      </c>
      <c r="G20" s="12" t="s">
        <v>85</v>
      </c>
      <c r="H20" s="23">
        <v>20230420</v>
      </c>
      <c r="I20" s="42">
        <v>20231130</v>
      </c>
      <c r="J20" s="43" t="s">
        <v>79</v>
      </c>
      <c r="K20" s="12">
        <f t="shared" si="0"/>
        <v>360.12</v>
      </c>
      <c r="L20" s="23">
        <v>0</v>
      </c>
      <c r="M20" s="23">
        <v>360.12</v>
      </c>
      <c r="N20" s="23">
        <v>0</v>
      </c>
      <c r="O20" s="23">
        <v>0</v>
      </c>
      <c r="P20" s="22" t="s">
        <v>94</v>
      </c>
      <c r="Q20" s="54" t="s">
        <v>29</v>
      </c>
      <c r="R20" s="54" t="s">
        <v>30</v>
      </c>
      <c r="IF20" s="5"/>
      <c r="IG20"/>
      <c r="IH20"/>
      <c r="II20"/>
      <c r="IJ20"/>
      <c r="IK20"/>
      <c r="IL20"/>
      <c r="IM20" s="5"/>
      <c r="IN20" s="5"/>
      <c r="IO20" s="5"/>
      <c r="IP20" s="5"/>
      <c r="IQ20" s="5"/>
    </row>
    <row r="21" spans="1:251" s="1" customFormat="1" ht="75" customHeight="1">
      <c r="A21" s="10">
        <v>18</v>
      </c>
      <c r="B21" s="11" t="s">
        <v>85</v>
      </c>
      <c r="C21" s="12" t="s">
        <v>95</v>
      </c>
      <c r="D21" s="12" t="s">
        <v>87</v>
      </c>
      <c r="E21" s="13" t="s">
        <v>96</v>
      </c>
      <c r="F21" s="11" t="s">
        <v>25</v>
      </c>
      <c r="G21" s="12" t="s">
        <v>97</v>
      </c>
      <c r="H21" s="23">
        <v>20230418</v>
      </c>
      <c r="I21" s="42">
        <v>20231130</v>
      </c>
      <c r="J21" s="43" t="s">
        <v>79</v>
      </c>
      <c r="K21" s="12">
        <f t="shared" si="0"/>
        <v>160</v>
      </c>
      <c r="L21" s="23">
        <v>0</v>
      </c>
      <c r="M21" s="23">
        <v>160</v>
      </c>
      <c r="N21" s="23">
        <v>0</v>
      </c>
      <c r="O21" s="23">
        <v>0</v>
      </c>
      <c r="P21" s="22" t="s">
        <v>94</v>
      </c>
      <c r="Q21" s="54" t="s">
        <v>29</v>
      </c>
      <c r="R21" s="54" t="s">
        <v>30</v>
      </c>
      <c r="IF21" s="5"/>
      <c r="IG21"/>
      <c r="IH21"/>
      <c r="II21"/>
      <c r="IJ21"/>
      <c r="IK21"/>
      <c r="IL21"/>
      <c r="IM21" s="5"/>
      <c r="IN21" s="5"/>
      <c r="IO21" s="5"/>
      <c r="IP21" s="5"/>
      <c r="IQ21" s="5"/>
    </row>
    <row r="22" spans="1:251" s="1" customFormat="1" ht="216.75" customHeight="1">
      <c r="A22" s="10">
        <v>19</v>
      </c>
      <c r="B22" s="11" t="s">
        <v>98</v>
      </c>
      <c r="C22" s="12" t="s">
        <v>99</v>
      </c>
      <c r="D22" s="12" t="s">
        <v>100</v>
      </c>
      <c r="E22" s="13" t="s">
        <v>101</v>
      </c>
      <c r="F22" s="11" t="s">
        <v>25</v>
      </c>
      <c r="G22" s="12" t="s">
        <v>98</v>
      </c>
      <c r="H22" s="23">
        <v>20230526</v>
      </c>
      <c r="I22" s="42">
        <v>20231031</v>
      </c>
      <c r="J22" s="43" t="s">
        <v>79</v>
      </c>
      <c r="K22" s="12">
        <f t="shared" si="0"/>
        <v>200</v>
      </c>
      <c r="L22" s="23">
        <v>0</v>
      </c>
      <c r="M22" s="23">
        <v>200</v>
      </c>
      <c r="N22" s="23">
        <v>0</v>
      </c>
      <c r="O22" s="23">
        <v>0</v>
      </c>
      <c r="P22" s="44" t="s">
        <v>36</v>
      </c>
      <c r="Q22" s="54" t="s">
        <v>29</v>
      </c>
      <c r="R22" s="54" t="s">
        <v>30</v>
      </c>
      <c r="IF22" s="5"/>
      <c r="IG22"/>
      <c r="IH22"/>
      <c r="II22"/>
      <c r="IJ22"/>
      <c r="IK22"/>
      <c r="IL22"/>
      <c r="IM22" s="5"/>
      <c r="IN22" s="5"/>
      <c r="IO22" s="5"/>
      <c r="IP22" s="5"/>
      <c r="IQ22" s="5"/>
    </row>
    <row r="23" spans="1:251" s="1" customFormat="1" ht="201" customHeight="1">
      <c r="A23" s="10">
        <v>20</v>
      </c>
      <c r="B23" s="11" t="s">
        <v>98</v>
      </c>
      <c r="C23" s="12" t="s">
        <v>102</v>
      </c>
      <c r="D23" s="12" t="s">
        <v>100</v>
      </c>
      <c r="E23" s="13" t="s">
        <v>103</v>
      </c>
      <c r="F23" s="11" t="s">
        <v>33</v>
      </c>
      <c r="G23" s="12" t="s">
        <v>98</v>
      </c>
      <c r="H23" s="23">
        <v>20230601</v>
      </c>
      <c r="I23" s="42">
        <v>20231231</v>
      </c>
      <c r="J23" s="43" t="s">
        <v>104</v>
      </c>
      <c r="K23" s="12">
        <f t="shared" si="0"/>
        <v>380</v>
      </c>
      <c r="L23" s="23">
        <v>0</v>
      </c>
      <c r="M23" s="23">
        <v>0</v>
      </c>
      <c r="N23" s="23">
        <v>380</v>
      </c>
      <c r="O23" s="23">
        <v>0</v>
      </c>
      <c r="P23" s="44" t="s">
        <v>82</v>
      </c>
      <c r="Q23" s="54" t="s">
        <v>29</v>
      </c>
      <c r="R23" s="54" t="s">
        <v>30</v>
      </c>
      <c r="IF23" s="5"/>
      <c r="IG23"/>
      <c r="IH23"/>
      <c r="II23"/>
      <c r="IJ23"/>
      <c r="IK23"/>
      <c r="IL23"/>
      <c r="IM23" s="5"/>
      <c r="IN23" s="5"/>
      <c r="IO23" s="5"/>
      <c r="IP23" s="5"/>
      <c r="IQ23" s="5"/>
    </row>
    <row r="24" spans="1:251" s="1" customFormat="1" ht="138.75" customHeight="1">
      <c r="A24" s="10">
        <v>21</v>
      </c>
      <c r="B24" s="11" t="s">
        <v>98</v>
      </c>
      <c r="C24" s="12" t="s">
        <v>105</v>
      </c>
      <c r="D24" s="12" t="s">
        <v>100</v>
      </c>
      <c r="E24" s="13" t="s">
        <v>106</v>
      </c>
      <c r="F24" s="11" t="s">
        <v>33</v>
      </c>
      <c r="G24" s="12" t="s">
        <v>107</v>
      </c>
      <c r="H24" s="23">
        <v>20230825</v>
      </c>
      <c r="I24" s="42">
        <v>20231031</v>
      </c>
      <c r="J24" s="43" t="s">
        <v>108</v>
      </c>
      <c r="K24" s="12">
        <f t="shared" si="0"/>
        <v>100</v>
      </c>
      <c r="L24" s="23">
        <v>0</v>
      </c>
      <c r="M24" s="23">
        <v>0</v>
      </c>
      <c r="N24" s="23">
        <v>100</v>
      </c>
      <c r="O24" s="23">
        <v>0</v>
      </c>
      <c r="P24" s="44" t="s">
        <v>36</v>
      </c>
      <c r="Q24" s="54" t="s">
        <v>29</v>
      </c>
      <c r="R24" s="54" t="s">
        <v>30</v>
      </c>
      <c r="IF24" s="5"/>
      <c r="IG24"/>
      <c r="IH24"/>
      <c r="II24"/>
      <c r="IJ24"/>
      <c r="IK24"/>
      <c r="IL24"/>
      <c r="IM24" s="5"/>
      <c r="IN24" s="5"/>
      <c r="IO24" s="5"/>
      <c r="IP24" s="5"/>
      <c r="IQ24" s="5"/>
    </row>
    <row r="25" spans="1:251" s="1" customFormat="1" ht="84.75" customHeight="1">
      <c r="A25" s="10">
        <v>22</v>
      </c>
      <c r="B25" s="11" t="s">
        <v>109</v>
      </c>
      <c r="C25" s="12" t="s">
        <v>110</v>
      </c>
      <c r="D25" s="12" t="s">
        <v>111</v>
      </c>
      <c r="E25" s="25" t="s">
        <v>112</v>
      </c>
      <c r="F25" s="11" t="s">
        <v>25</v>
      </c>
      <c r="G25" s="12" t="s">
        <v>113</v>
      </c>
      <c r="H25" s="24">
        <v>20230506</v>
      </c>
      <c r="I25" s="45">
        <v>20231231</v>
      </c>
      <c r="J25" s="43" t="s">
        <v>114</v>
      </c>
      <c r="K25" s="12">
        <f t="shared" si="0"/>
        <v>260</v>
      </c>
      <c r="L25" s="23">
        <v>0</v>
      </c>
      <c r="M25" s="23">
        <v>0</v>
      </c>
      <c r="N25" s="23">
        <v>249</v>
      </c>
      <c r="O25" s="23">
        <v>11</v>
      </c>
      <c r="P25" s="46" t="s">
        <v>82</v>
      </c>
      <c r="Q25" s="54" t="s">
        <v>29</v>
      </c>
      <c r="R25" s="54" t="s">
        <v>30</v>
      </c>
      <c r="IF25" s="5"/>
      <c r="IG25"/>
      <c r="IH25"/>
      <c r="II25"/>
      <c r="IJ25"/>
      <c r="IK25"/>
      <c r="IL25"/>
      <c r="IM25" s="5"/>
      <c r="IN25" s="5"/>
      <c r="IO25" s="5"/>
      <c r="IP25" s="5"/>
      <c r="IQ25" s="5"/>
    </row>
    <row r="26" spans="1:251" s="1" customFormat="1" ht="75" customHeight="1">
      <c r="A26" s="10">
        <v>23</v>
      </c>
      <c r="B26" s="11" t="s">
        <v>109</v>
      </c>
      <c r="C26" s="12" t="s">
        <v>115</v>
      </c>
      <c r="D26" s="12" t="s">
        <v>116</v>
      </c>
      <c r="E26" s="25" t="s">
        <v>117</v>
      </c>
      <c r="F26" s="11" t="s">
        <v>25</v>
      </c>
      <c r="G26" s="12" t="s">
        <v>118</v>
      </c>
      <c r="H26" s="24">
        <v>20230506</v>
      </c>
      <c r="I26" s="47">
        <v>20231020</v>
      </c>
      <c r="J26" s="43" t="s">
        <v>119</v>
      </c>
      <c r="K26" s="12">
        <f t="shared" si="0"/>
        <v>410</v>
      </c>
      <c r="L26" s="23">
        <v>0</v>
      </c>
      <c r="M26" s="23">
        <v>0</v>
      </c>
      <c r="N26" s="23">
        <v>0</v>
      </c>
      <c r="O26" s="23">
        <v>410</v>
      </c>
      <c r="P26" s="46" t="s">
        <v>36</v>
      </c>
      <c r="Q26" s="54" t="s">
        <v>29</v>
      </c>
      <c r="R26" s="54" t="s">
        <v>30</v>
      </c>
      <c r="IF26" s="5"/>
      <c r="IG26"/>
      <c r="IH26"/>
      <c r="II26"/>
      <c r="IJ26"/>
      <c r="IK26"/>
      <c r="IL26"/>
      <c r="IM26" s="5"/>
      <c r="IN26" s="5"/>
      <c r="IO26" s="5"/>
      <c r="IP26" s="5"/>
      <c r="IQ26" s="5"/>
    </row>
    <row r="27" spans="1:251" s="1" customFormat="1" ht="75" customHeight="1">
      <c r="A27" s="10">
        <v>24</v>
      </c>
      <c r="B27" s="11" t="s">
        <v>109</v>
      </c>
      <c r="C27" s="12" t="s">
        <v>120</v>
      </c>
      <c r="D27" s="12" t="s">
        <v>121</v>
      </c>
      <c r="E27" s="26" t="s">
        <v>122</v>
      </c>
      <c r="F27" s="11" t="s">
        <v>25</v>
      </c>
      <c r="G27" s="12" t="s">
        <v>113</v>
      </c>
      <c r="H27" s="24">
        <v>20230804</v>
      </c>
      <c r="I27" s="45">
        <v>20231231</v>
      </c>
      <c r="J27" s="43" t="s">
        <v>79</v>
      </c>
      <c r="K27" s="12">
        <f t="shared" si="0"/>
        <v>230</v>
      </c>
      <c r="L27" s="23">
        <v>0</v>
      </c>
      <c r="M27" s="23">
        <v>230</v>
      </c>
      <c r="N27" s="23">
        <v>0</v>
      </c>
      <c r="O27" s="23">
        <v>0</v>
      </c>
      <c r="P27" s="46" t="s">
        <v>82</v>
      </c>
      <c r="Q27" s="54" t="s">
        <v>29</v>
      </c>
      <c r="R27" s="54" t="s">
        <v>30</v>
      </c>
      <c r="IF27" s="5"/>
      <c r="IG27"/>
      <c r="IH27"/>
      <c r="II27"/>
      <c r="IJ27"/>
      <c r="IK27"/>
      <c r="IL27"/>
      <c r="IM27" s="5"/>
      <c r="IN27" s="5"/>
      <c r="IO27" s="5"/>
      <c r="IP27" s="5"/>
      <c r="IQ27" s="5"/>
    </row>
    <row r="28" spans="1:251" s="1" customFormat="1" ht="75" customHeight="1">
      <c r="A28" s="10">
        <v>25</v>
      </c>
      <c r="B28" s="11" t="s">
        <v>109</v>
      </c>
      <c r="C28" s="12" t="s">
        <v>123</v>
      </c>
      <c r="D28" s="12" t="s">
        <v>124</v>
      </c>
      <c r="E28" s="25" t="s">
        <v>125</v>
      </c>
      <c r="F28" s="11" t="s">
        <v>33</v>
      </c>
      <c r="G28" s="12" t="s">
        <v>126</v>
      </c>
      <c r="H28" s="24">
        <v>20230506</v>
      </c>
      <c r="I28" s="47">
        <v>20231001</v>
      </c>
      <c r="J28" s="43" t="s">
        <v>119</v>
      </c>
      <c r="K28" s="12">
        <f t="shared" si="0"/>
        <v>110</v>
      </c>
      <c r="L28" s="23">
        <v>0</v>
      </c>
      <c r="M28" s="23">
        <v>0</v>
      </c>
      <c r="N28" s="23">
        <v>0</v>
      </c>
      <c r="O28" s="23">
        <v>110</v>
      </c>
      <c r="P28" s="46" t="s">
        <v>36</v>
      </c>
      <c r="Q28" s="54" t="s">
        <v>29</v>
      </c>
      <c r="R28" s="54" t="s">
        <v>30</v>
      </c>
      <c r="IF28" s="5"/>
      <c r="IG28"/>
      <c r="IH28"/>
      <c r="II28"/>
      <c r="IJ28"/>
      <c r="IK28"/>
      <c r="IL28"/>
      <c r="IM28" s="5"/>
      <c r="IN28" s="5"/>
      <c r="IO28" s="5"/>
      <c r="IP28" s="5"/>
      <c r="IQ28" s="5"/>
    </row>
    <row r="29" spans="1:251" s="1" customFormat="1" ht="75" customHeight="1">
      <c r="A29" s="10">
        <v>26</v>
      </c>
      <c r="B29" s="11" t="s">
        <v>127</v>
      </c>
      <c r="C29" s="12" t="s">
        <v>128</v>
      </c>
      <c r="D29" s="12" t="s">
        <v>129</v>
      </c>
      <c r="E29" s="13" t="s">
        <v>130</v>
      </c>
      <c r="F29" s="11" t="s">
        <v>25</v>
      </c>
      <c r="G29" s="12" t="s">
        <v>131</v>
      </c>
      <c r="H29" s="23">
        <v>20230825</v>
      </c>
      <c r="I29" s="42">
        <v>20231230</v>
      </c>
      <c r="J29" s="43" t="s">
        <v>104</v>
      </c>
      <c r="K29" s="12">
        <f t="shared" si="0"/>
        <v>210.19</v>
      </c>
      <c r="L29" s="23">
        <v>0</v>
      </c>
      <c r="M29" s="23">
        <v>0</v>
      </c>
      <c r="N29" s="23">
        <v>210.19</v>
      </c>
      <c r="O29" s="23">
        <v>0</v>
      </c>
      <c r="P29" s="44" t="s">
        <v>82</v>
      </c>
      <c r="Q29" s="54" t="s">
        <v>29</v>
      </c>
      <c r="R29" s="54" t="s">
        <v>30</v>
      </c>
      <c r="IF29" s="5"/>
      <c r="IG29"/>
      <c r="IH29"/>
      <c r="II29"/>
      <c r="IJ29"/>
      <c r="IK29"/>
      <c r="IL29"/>
      <c r="IM29" s="5"/>
      <c r="IN29" s="5"/>
      <c r="IO29" s="5"/>
      <c r="IP29" s="5"/>
      <c r="IQ29" s="5"/>
    </row>
    <row r="30" spans="1:251" s="1" customFormat="1" ht="75" customHeight="1">
      <c r="A30" s="10">
        <v>27</v>
      </c>
      <c r="B30" s="11" t="s">
        <v>127</v>
      </c>
      <c r="C30" s="12" t="s">
        <v>132</v>
      </c>
      <c r="D30" s="12" t="s">
        <v>129</v>
      </c>
      <c r="E30" s="27" t="s">
        <v>133</v>
      </c>
      <c r="F30" s="11" t="s">
        <v>25</v>
      </c>
      <c r="G30" s="12" t="s">
        <v>39</v>
      </c>
      <c r="H30" s="23">
        <v>20230616</v>
      </c>
      <c r="I30" s="42">
        <v>20231230</v>
      </c>
      <c r="J30" s="43" t="s">
        <v>119</v>
      </c>
      <c r="K30" s="12">
        <f t="shared" si="0"/>
        <v>111</v>
      </c>
      <c r="L30" s="23">
        <v>0</v>
      </c>
      <c r="M30" s="23">
        <v>0</v>
      </c>
      <c r="N30" s="23">
        <v>0</v>
      </c>
      <c r="O30" s="23">
        <v>111</v>
      </c>
      <c r="P30" s="44" t="s">
        <v>82</v>
      </c>
      <c r="Q30" s="54" t="s">
        <v>29</v>
      </c>
      <c r="R30" s="54" t="s">
        <v>30</v>
      </c>
      <c r="IF30" s="5"/>
      <c r="IG30"/>
      <c r="IH30"/>
      <c r="II30"/>
      <c r="IJ30"/>
      <c r="IK30"/>
      <c r="IL30"/>
      <c r="IM30" s="5"/>
      <c r="IN30" s="5"/>
      <c r="IO30" s="5"/>
      <c r="IP30" s="5"/>
      <c r="IQ30" s="5"/>
    </row>
    <row r="31" spans="1:251" s="1" customFormat="1" ht="75" customHeight="1">
      <c r="A31" s="10">
        <v>28</v>
      </c>
      <c r="B31" s="11" t="s">
        <v>127</v>
      </c>
      <c r="C31" s="12" t="s">
        <v>134</v>
      </c>
      <c r="D31" s="12" t="s">
        <v>129</v>
      </c>
      <c r="E31" s="13" t="s">
        <v>135</v>
      </c>
      <c r="F31" s="11" t="s">
        <v>25</v>
      </c>
      <c r="G31" s="12" t="s">
        <v>43</v>
      </c>
      <c r="H31" s="23">
        <v>20230525</v>
      </c>
      <c r="I31" s="42">
        <v>23230707</v>
      </c>
      <c r="J31" s="43" t="s">
        <v>119</v>
      </c>
      <c r="K31" s="12">
        <f t="shared" si="0"/>
        <v>150</v>
      </c>
      <c r="L31" s="23">
        <v>0</v>
      </c>
      <c r="M31" s="23">
        <v>0</v>
      </c>
      <c r="N31" s="23">
        <v>0</v>
      </c>
      <c r="O31" s="23">
        <v>150</v>
      </c>
      <c r="P31" s="44" t="s">
        <v>36</v>
      </c>
      <c r="Q31" s="54" t="s">
        <v>29</v>
      </c>
      <c r="R31" s="54" t="s">
        <v>30</v>
      </c>
      <c r="IF31" s="5"/>
      <c r="IG31"/>
      <c r="IH31"/>
      <c r="II31"/>
      <c r="IJ31"/>
      <c r="IK31"/>
      <c r="IL31"/>
      <c r="IM31" s="5"/>
      <c r="IN31" s="5"/>
      <c r="IO31" s="5"/>
      <c r="IP31" s="5"/>
      <c r="IQ31" s="5"/>
    </row>
    <row r="32" spans="1:251" s="1" customFormat="1" ht="75" customHeight="1">
      <c r="A32" s="10">
        <v>29</v>
      </c>
      <c r="B32" s="11" t="s">
        <v>127</v>
      </c>
      <c r="C32" s="12" t="s">
        <v>136</v>
      </c>
      <c r="D32" s="12" t="s">
        <v>129</v>
      </c>
      <c r="E32" s="28" t="s">
        <v>137</v>
      </c>
      <c r="F32" s="11" t="s">
        <v>33</v>
      </c>
      <c r="G32" s="12" t="s">
        <v>131</v>
      </c>
      <c r="H32" s="23">
        <v>20230218</v>
      </c>
      <c r="I32" s="42">
        <v>20230930</v>
      </c>
      <c r="J32" s="43" t="s">
        <v>79</v>
      </c>
      <c r="K32" s="12">
        <f t="shared" si="0"/>
        <v>445</v>
      </c>
      <c r="L32" s="23">
        <v>0</v>
      </c>
      <c r="M32" s="23">
        <v>445</v>
      </c>
      <c r="N32" s="23">
        <v>0</v>
      </c>
      <c r="O32" s="23">
        <v>0</v>
      </c>
      <c r="P32" s="44" t="s">
        <v>82</v>
      </c>
      <c r="Q32" s="54" t="s">
        <v>29</v>
      </c>
      <c r="R32" s="54" t="s">
        <v>30</v>
      </c>
      <c r="IF32" s="5"/>
      <c r="IG32"/>
      <c r="IH32"/>
      <c r="II32"/>
      <c r="IJ32"/>
      <c r="IK32"/>
      <c r="IL32"/>
      <c r="IM32" s="5"/>
      <c r="IN32" s="5"/>
      <c r="IO32" s="5"/>
      <c r="IP32" s="5"/>
      <c r="IQ32" s="5"/>
    </row>
    <row r="33" spans="1:251" s="1" customFormat="1" ht="118.5" customHeight="1">
      <c r="A33" s="10">
        <v>30</v>
      </c>
      <c r="B33" s="11" t="s">
        <v>138</v>
      </c>
      <c r="C33" s="12" t="s">
        <v>139</v>
      </c>
      <c r="D33" s="12" t="s">
        <v>140</v>
      </c>
      <c r="E33" s="13" t="s">
        <v>141</v>
      </c>
      <c r="F33" s="11" t="s">
        <v>25</v>
      </c>
      <c r="G33" s="12" t="s">
        <v>142</v>
      </c>
      <c r="H33" s="23">
        <v>20230420</v>
      </c>
      <c r="I33" s="48">
        <v>20230803</v>
      </c>
      <c r="J33" s="43" t="s">
        <v>104</v>
      </c>
      <c r="K33" s="12">
        <f t="shared" si="0"/>
        <v>330</v>
      </c>
      <c r="L33" s="23">
        <v>0</v>
      </c>
      <c r="M33" s="23">
        <v>0</v>
      </c>
      <c r="N33" s="23">
        <v>330</v>
      </c>
      <c r="O33" s="23">
        <v>0</v>
      </c>
      <c r="P33" s="44" t="s">
        <v>36</v>
      </c>
      <c r="Q33" s="54" t="s">
        <v>29</v>
      </c>
      <c r="R33" s="54" t="s">
        <v>30</v>
      </c>
      <c r="IF33" s="5"/>
      <c r="IG33"/>
      <c r="IH33"/>
      <c r="II33"/>
      <c r="IJ33"/>
      <c r="IK33"/>
      <c r="IL33"/>
      <c r="IM33" s="5"/>
      <c r="IN33" s="5"/>
      <c r="IO33" s="5"/>
      <c r="IP33" s="5"/>
      <c r="IQ33" s="5"/>
    </row>
    <row r="34" spans="1:251" s="1" customFormat="1" ht="163.5" customHeight="1">
      <c r="A34" s="10">
        <v>31</v>
      </c>
      <c r="B34" s="11" t="s">
        <v>138</v>
      </c>
      <c r="C34" s="12" t="s">
        <v>143</v>
      </c>
      <c r="D34" s="12" t="s">
        <v>144</v>
      </c>
      <c r="E34" s="13" t="s">
        <v>145</v>
      </c>
      <c r="F34" s="11" t="s">
        <v>25</v>
      </c>
      <c r="G34" s="12" t="s">
        <v>138</v>
      </c>
      <c r="H34" s="11">
        <v>20230523</v>
      </c>
      <c r="I34" s="42">
        <v>20231231</v>
      </c>
      <c r="J34" s="43" t="s">
        <v>79</v>
      </c>
      <c r="K34" s="12">
        <f t="shared" si="0"/>
        <v>200</v>
      </c>
      <c r="L34" s="23">
        <v>0</v>
      </c>
      <c r="M34" s="23">
        <v>200</v>
      </c>
      <c r="N34" s="23">
        <v>0</v>
      </c>
      <c r="O34" s="23">
        <v>0</v>
      </c>
      <c r="P34" s="44" t="s">
        <v>82</v>
      </c>
      <c r="Q34" s="54" t="s">
        <v>29</v>
      </c>
      <c r="R34" s="54" t="s">
        <v>30</v>
      </c>
      <c r="IF34" s="5"/>
      <c r="IG34"/>
      <c r="IH34"/>
      <c r="II34"/>
      <c r="IJ34"/>
      <c r="IK34"/>
      <c r="IL34"/>
      <c r="IM34" s="5"/>
      <c r="IN34" s="5"/>
      <c r="IO34" s="5"/>
      <c r="IP34" s="5"/>
      <c r="IQ34" s="5"/>
    </row>
    <row r="35" spans="1:251" s="1" customFormat="1" ht="34.5" customHeight="1">
      <c r="A35" s="29" t="s">
        <v>146</v>
      </c>
      <c r="B35" s="29"/>
      <c r="C35" s="29"/>
      <c r="D35" s="29"/>
      <c r="E35" s="29"/>
      <c r="F35" s="29"/>
      <c r="G35" s="29"/>
      <c r="H35" s="30"/>
      <c r="I35" s="49"/>
      <c r="J35" s="50"/>
      <c r="K35" s="29">
        <f aca="true" t="shared" si="1" ref="K35:O35">SUM(K4:K34)</f>
        <v>5822.999999999999</v>
      </c>
      <c r="L35" s="29">
        <f t="shared" si="1"/>
        <v>311</v>
      </c>
      <c r="M35" s="29">
        <f t="shared" si="1"/>
        <v>2350</v>
      </c>
      <c r="N35" s="29">
        <f t="shared" si="1"/>
        <v>2362</v>
      </c>
      <c r="O35" s="29">
        <f t="shared" si="1"/>
        <v>800</v>
      </c>
      <c r="P35" s="51"/>
      <c r="Q35" s="56"/>
      <c r="R35" s="56"/>
      <c r="IF35" s="5"/>
      <c r="IG35"/>
      <c r="IH35"/>
      <c r="II35"/>
      <c r="IJ35"/>
      <c r="IK35"/>
      <c r="IL35"/>
      <c r="IM35" s="5"/>
      <c r="IN35" s="5"/>
      <c r="IO35" s="5"/>
      <c r="IP35" s="5"/>
      <c r="IQ35" s="5"/>
    </row>
    <row r="36" spans="1:251" s="1" customFormat="1" ht="13.5">
      <c r="A36" s="31"/>
      <c r="B36" s="31"/>
      <c r="C36" s="32"/>
      <c r="D36" s="32"/>
      <c r="E36" s="31"/>
      <c r="F36" s="33"/>
      <c r="G36" s="34"/>
      <c r="J36" s="52"/>
      <c r="K36" s="33"/>
      <c r="L36" s="33"/>
      <c r="M36" s="33"/>
      <c r="N36" s="33"/>
      <c r="O36" s="33"/>
      <c r="IF36" s="5"/>
      <c r="IG36"/>
      <c r="IH36"/>
      <c r="II36"/>
      <c r="IJ36"/>
      <c r="IK36"/>
      <c r="IL36"/>
      <c r="IM36" s="5"/>
      <c r="IN36" s="5"/>
      <c r="IO36" s="5"/>
      <c r="IP36" s="5"/>
      <c r="IQ36" s="5"/>
    </row>
  </sheetData>
  <sheetProtection/>
  <autoFilter ref="A3:IV35"/>
  <mergeCells count="15">
    <mergeCell ref="A1:P1"/>
    <mergeCell ref="H2:I2"/>
    <mergeCell ref="J2:O2"/>
    <mergeCell ref="A35:E35"/>
    <mergeCell ref="A36:E36"/>
    <mergeCell ref="A2:A3"/>
    <mergeCell ref="B2:B3"/>
    <mergeCell ref="C2:C3"/>
    <mergeCell ref="D2:D3"/>
    <mergeCell ref="E2:E3"/>
    <mergeCell ref="F2:F3"/>
    <mergeCell ref="G2:G3"/>
    <mergeCell ref="P2:P3"/>
    <mergeCell ref="Q2:Q3"/>
    <mergeCell ref="R2: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enjoy</dc:creator>
  <cp:keywords/>
  <dc:description/>
  <cp:lastModifiedBy>愿</cp:lastModifiedBy>
  <dcterms:created xsi:type="dcterms:W3CDTF">2020-11-14T03:32:53Z</dcterms:created>
  <dcterms:modified xsi:type="dcterms:W3CDTF">2023-12-24T08:36:10Z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DC41A9FC5297456E948D2E9CCC7D3DF2_13</vt:lpwstr>
  </property>
</Properties>
</file>