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民委11个" sheetId="1" r:id="rId1"/>
    <sheet name="乡村振兴9个" sheetId="3" r:id="rId2"/>
    <sheet name="第二批汇总20个" sheetId="2" r:id="rId3"/>
  </sheets>
  <definedNames>
    <definedName name="_xlnm.Print_Titles" localSheetId="0">民委11个!$1:$4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<sst xmlns="http://schemas.openxmlformats.org/spreadsheetml/2006/main" count="655" uniqueCount="256">
  <si>
    <t xml:space="preserve"> 乌审旗2024年财政衔接推进乡村振兴（少数民族发展任务）补助资金入库项目汇总</t>
  </si>
  <si>
    <t>序号</t>
  </si>
  <si>
    <t>苏木镇</t>
  </si>
  <si>
    <t>项目名称</t>
  </si>
  <si>
    <t>项目
类型</t>
  </si>
  <si>
    <t>项目子
类型</t>
  </si>
  <si>
    <t>建设
性质（新建、扩建、改建）</t>
  </si>
  <si>
    <t>实施
地点</t>
  </si>
  <si>
    <t>实施期限</t>
  </si>
  <si>
    <t>责任
单位</t>
  </si>
  <si>
    <t>建设任务</t>
  </si>
  <si>
    <t>资金规模（万元）</t>
  </si>
  <si>
    <t>受益对象</t>
  </si>
  <si>
    <t>绩效目标</t>
  </si>
  <si>
    <t>群众参与</t>
  </si>
  <si>
    <t>利益联结机制构建情况</t>
  </si>
  <si>
    <t>是否完成前期土地、环评、能评等必要手续（简述办理情况）</t>
  </si>
  <si>
    <t>联系人</t>
  </si>
  <si>
    <t>联系电话</t>
  </si>
  <si>
    <t>一般农户</t>
  </si>
  <si>
    <t>总投资</t>
  </si>
  <si>
    <t>其中      申请      衔接
资金</t>
  </si>
  <si>
    <t>其他资金</t>
  </si>
  <si>
    <t>户</t>
  </si>
  <si>
    <t>人</t>
  </si>
  <si>
    <t>苏力德苏木</t>
  </si>
  <si>
    <t>沙尔利格嘎查小杂粮晾干库建设项目</t>
  </si>
  <si>
    <t>产业发展</t>
  </si>
  <si>
    <t>加工业</t>
  </si>
  <si>
    <t>新建</t>
  </si>
  <si>
    <t>苏力德苏木沙尔利格嘎查</t>
  </si>
  <si>
    <t>2024年01月--2024年12月</t>
  </si>
  <si>
    <t>沙尔利格嘎查委员会</t>
  </si>
  <si>
    <t>建设沙尔利格嘎查小杂粮晾干库，新建1500㎡钢结构厂房一幢</t>
  </si>
  <si>
    <t>进一步深入实施乡村振兴战略和发展壮大集体经济，扩大小杂粮加工厂生产规模及提高高质量产品生产条件，增加农牧民的经济收入，进一步巩固拓展脱贫攻坚成果。</t>
  </si>
  <si>
    <t>4户牧民</t>
  </si>
  <si>
    <t>该项目的实施，在夯实党的基层组织战斗堡垒的同时也使村集体经济收入达到25万元，更激发嘎查农牧户的内生动力，一是集体收入的增加将更有力的为农牧户生产发展提供保障，二是解决我嘎查劳动力4人务工就业。除此之外，辐射周边其他嘎查村农牧户提供更好的粮食晾干条件。</t>
  </si>
  <si>
    <t>办理中</t>
  </si>
  <si>
    <t>苏雅拉达来</t>
  </si>
  <si>
    <t>陶利嘎查农耕备耕设施设备加工
存储库项目</t>
  </si>
  <si>
    <t>生产类</t>
  </si>
  <si>
    <t>修建</t>
  </si>
  <si>
    <t>陶利嘎查</t>
  </si>
  <si>
    <t>陶利嘎查委员会</t>
  </si>
  <si>
    <t>新建600㎡厂房，硬化场地</t>
  </si>
  <si>
    <t>新建此厂地，增加集体收入，改善农牧民农业生产效益及生活质量，增加农作物的产量和品质，通过提高生产效益，实现农牧民的增收和农业经济的发展，倡导国家政策，巩固拓展脱贫攻坚成果。</t>
  </si>
  <si>
    <t>每年10户</t>
  </si>
  <si>
    <t>1.此项目的实施，增加嘎查集体经济收入，实现集体经济不断壮大，每年收入中20%给低收入家庭缴纳养老医疗保险。  
2.解决农牧户的产业发展问题，减轻农牧民的负担，共同发展</t>
  </si>
  <si>
    <t>是</t>
  </si>
  <si>
    <t>敖日格乐</t>
  </si>
  <si>
    <t>13614877444</t>
  </si>
  <si>
    <t>图克镇图呼勒岱嘎查</t>
  </si>
  <si>
    <t>图呼勒岱嘎查娟姗奶牛高端奶制品产业发展项目</t>
  </si>
  <si>
    <t>养殖及生产</t>
  </si>
  <si>
    <t>扩建</t>
  </si>
  <si>
    <t>图呼勒岱嘎查</t>
  </si>
  <si>
    <t>2024年1月--2024年12月</t>
  </si>
  <si>
    <t>图呼勒岱嘎查委员会</t>
  </si>
  <si>
    <t>购买奶牛</t>
  </si>
  <si>
    <t>保护扩大本地二代娟姗奶牛数量，精细化管理打造样板娟姗牧场，提高特色乳制品生产产能。</t>
  </si>
  <si>
    <t>112户</t>
  </si>
  <si>
    <t>该项目的实施，直接增加村集体经济收入的同时购买农牧户的牛犊增加收入、带动养殖娟姗奶牛的积极性。每年收购周边农牧户饲草料可达100多万元，同时提供10多个工作岗位，解决农村牧区多余的劳动力。通过“娟姗奶牛”高端奶源品牌建设，推进线上线下销售渠道，带动当地快递、运输等服务行业。</t>
  </si>
  <si>
    <t>不涉及</t>
  </si>
  <si>
    <t>吉日嘎</t>
  </si>
  <si>
    <t>图克镇</t>
  </si>
  <si>
    <t>陶报嘎查购买颗粒厂设备项目</t>
  </si>
  <si>
    <t>加工类</t>
  </si>
  <si>
    <t>陶报嘎查</t>
  </si>
  <si>
    <t>陶报嘎查委员会</t>
  </si>
  <si>
    <t>购买大型粉碎机1台、制粒机3台、拱筒筛1台、输送带6台、100吨地磅18m</t>
  </si>
  <si>
    <t>该项目的实施，使嘎查集体经济实力进一步增强，形成良好的经济发展基础，建立充满活力的集体经济自我发展机制，不断提高嘎查集体凝聚力，嘎查村集体经济收预计收益达30万元/每年。</t>
  </si>
  <si>
    <t>289户牧民</t>
  </si>
  <si>
    <t>该项目的实施，实现了“党支部+村集体+农牧户”的利益联结机制构建，在夯实党的基层组织战斗堡垒的同时也增加村集体经济收入达到每年20万元，更激发嘎查农牧户的内生动力，一是集体收入的增加将更有力的为农牧户生产发展提供保障，二是解决我嘎查边缘易致贫户子收入。</t>
  </si>
  <si>
    <t xml:space="preserve">那仁其力格尔
</t>
  </si>
  <si>
    <t>嘎鲁图镇</t>
  </si>
  <si>
    <t>大斯布扣矿区移民集中种植区项目</t>
  </si>
  <si>
    <t>种植</t>
  </si>
  <si>
    <t>斯布扣嘎查</t>
  </si>
  <si>
    <t>斯布扣嘎查委员会</t>
  </si>
  <si>
    <t>购买压片收割机、青储收割机、装载机</t>
  </si>
  <si>
    <t>建设以嘎查阵地周边5公里范围内的高标准农田和标准化养殖示范户的现代农牧业产业带；建设以矿区服务区、矿区移民产业园、对水浇地进行整合托管，促进矿区转移人口就业的三产服务业发展带；指建设以布日业其牧业社为主的生态功能恢复林沙产业带。合作社收益的60％给股民分红：合作社收益的10％给合作社，10%再次分配，合作社收益20％给嘎查集体；加大群众突发性、紧迫性、临时性基本生活困难救助力度，坚决守住不发生规模性返贫底线。同时，改善牧区生产生活条件，促进农牧民持续稳定增收。</t>
  </si>
  <si>
    <t>153户牧民</t>
  </si>
  <si>
    <t>该项目的实施，实现了“党支部+村集体+农牧户+企业”的利益联结机制构建，在夯实党的基层组织战斗堡垒的同时也增加村集体经济收入，更激发嘎查农牧户的内生动力，一是集体收入的增加将更有力的为农牧户生产发展提供保障，二是解决我村劳动力回家创业。</t>
  </si>
  <si>
    <t>无需办理手续</t>
  </si>
  <si>
    <t>巴音都仁</t>
  </si>
  <si>
    <t>13847714429</t>
  </si>
  <si>
    <t>布寨嘎查生鲜肉加工项目</t>
  </si>
  <si>
    <t>加工</t>
  </si>
  <si>
    <t>布寨嘎查</t>
  </si>
  <si>
    <t>布寨嘎查委员会</t>
  </si>
  <si>
    <t>购置锯骨机（600型）1台、锯骨机（350型）1台、真空包装机（800型进口泵自动摆盖）1台、水浴式热缩机（电动升降）1台、贴体包装机760型1台、三维切丁机350型1台、自动穿串机（穿丁自动切刀）1台、冻肉绞肉机（120型）1台、拌馅机（200L）1台、羊肉方砖模具盒（5斤）400个、冻干机 速冻库、数控切片机（8卷）1个、卤煮锅（600L电加热带提升）1台、铝箔盒封口机（一出四）1台、杀菌釜（电加热水浴式）1台、气泡清洗机（3米）3个、振动筛1台、风干线（6米）6个、L型封切机一套（封切+热缩）1台。</t>
  </si>
  <si>
    <t>近几年牛羊肉价格不稳定，冻干后的价格稳定且市场广可有效提高牧户的收入。农牧单户投资此类项目投资大回本慢集体投资建设可以统筹使用资源共享、对牧户提供便利增加收入，同时创造就业岗位、提高嘎查集体经济收入。</t>
  </si>
  <si>
    <t>260户</t>
  </si>
  <si>
    <t>该项目的实施，在夯实党的基层组织战斗堡垒的同时也增加村集体经济收入，更激发嘎查农牧户的内生动力，一是集体收入的增加将更有力的为农牧户生产发展提供保障，二是解决我村劳动力回家创业。</t>
  </si>
  <si>
    <t>已办理</t>
  </si>
  <si>
    <t>宝音图</t>
  </si>
  <si>
    <t>呼和淖尔嘎查集体经济奶食品加工厂项目</t>
  </si>
  <si>
    <t>奶食品加工</t>
  </si>
  <si>
    <t>呼和淖尔嘎查</t>
  </si>
  <si>
    <t>呼和淖尔嘎查委员会</t>
  </si>
  <si>
    <t>（1）冷库建设21平方米；
（2）发酵房带冷库一体23平方米；
（3）15组奶皮锅；</t>
  </si>
  <si>
    <t>给集体合作企业注入上级资金，扶持启动运营后让他们给集体创收的同时给周边牧户创造工作岗位和销售奶源收入。</t>
  </si>
  <si>
    <t>集体</t>
  </si>
  <si>
    <t>给集体合作企业注入上级资金，扶持启动运营后让他们给集体创收的同时给周边牧户创造工作岗位和销售奶源收入；每年7—9月期间动员养殖鄂尔多斯细毛羊户，收购牧户羊奶产细毛羊奶食品推广打造品牌。</t>
  </si>
  <si>
    <t>现厂房建设和卫生许可证等已完成。</t>
  </si>
  <si>
    <t>格日乐图</t>
  </si>
  <si>
    <t>15044774494</t>
  </si>
  <si>
    <t>乌兰陶勒盖镇</t>
  </si>
  <si>
    <t>乌审旗巴音珠萨拉文旅融合专业合作社建设餐饮住宿一体旅游接待中心项目</t>
  </si>
  <si>
    <t>经营性</t>
  </si>
  <si>
    <t>巴音高勒嘎查</t>
  </si>
  <si>
    <t>巴音高勒嘎查委员会</t>
  </si>
  <si>
    <t>建设餐饮、住宿一体的旅游接待中心，上下两层共700平米</t>
  </si>
  <si>
    <t>为嘎查集体经济经营性收入增加20万元以上。</t>
  </si>
  <si>
    <t>689户农牧民</t>
  </si>
  <si>
    <t>巴音高勒嘎查以“党支部+嘎查集体经济+合作社+农牧户”的利益联结模式为主导，引领和带动农牧户增收致富，壮大集体经济产业发展。具体项目收益分配如下：集体经济收益方面：年利润预计在20万元以上，其中涉及生活困难户16户41人人居增加收入500元左右。
社会效益方面：将集体收益的10%用于嘎查农牧户社会救助。针对嘎查老弱病残等特殊群体，酌情给予一定的现金补贴。集体收益的40%结合实际情况用于为农牧民办实事，使得集体经济“红利”普惠农牧民群众。就业方面优先考虑本嘎查人员，其中为生活困难户提供1—2个工作岗位。</t>
  </si>
  <si>
    <t>额尔登朝鲁</t>
  </si>
  <si>
    <t>中国少数民族特色村寨保护与发展项目</t>
  </si>
  <si>
    <t>旅游业</t>
  </si>
  <si>
    <t>改建</t>
  </si>
  <si>
    <t>巴音希利嘎查</t>
  </si>
  <si>
    <t>2024年2月—2024年5月</t>
  </si>
  <si>
    <t>巴音希利嘎查委员会</t>
  </si>
  <si>
    <t>1、民族特色村寨复古夯泥土房屋及院墙外部返修·钢筋龙骨挂网抗力砂浆水泥罩面颜料泥巴漆盖面¸四座房屋及院墙。
2、特色村寨内防腐木步栈道延伸及修复
3、民宿蒙古包的功能改进返修
4、展厅内添置民族特色老物件</t>
  </si>
  <si>
    <t>改善中国少数民族特色村寨的建筑群及围栏和部分展陈物品，提高游客接待能力，增收农牧民收入，铸牢中华民族共同体意识。</t>
  </si>
  <si>
    <t>2-3户</t>
  </si>
  <si>
    <t>该项目额实施，实现了“党支部+村集体+农牧户”的利益联结机制构建，在夯实党的基层组织战斗堡垒的同时也增加村集体经济收入，更激发嘎查农牧户的内生动力，一是集体收入的增加将更有力的为农牧户生产发展提供保障，二是加速文旅融合发展。</t>
  </si>
  <si>
    <t>已完成</t>
  </si>
  <si>
    <t>傲特根吉日嘎拉</t>
  </si>
  <si>
    <t>乌审旗</t>
  </si>
  <si>
    <t>全市民族手工艺品制作培训</t>
  </si>
  <si>
    <t>其他</t>
  </si>
  <si>
    <t>培训</t>
  </si>
  <si>
    <t>民族事务委员会</t>
  </si>
  <si>
    <t>举办两个实用技术培训</t>
  </si>
  <si>
    <t>通过农牧民实用技术培训50人，促进农牧民（包括生活困难户）及未就业大学生就地就业、创业、发展，增加参训学员收入，使培训人员满意度达到94%。</t>
  </si>
  <si>
    <t>该项目的实施，促进农牧民（包括生活困难户）及未就业大学生就地就业、创业、发展，增加参训学员收入。</t>
  </si>
  <si>
    <t>武赫</t>
  </si>
  <si>
    <t>项目管理费</t>
  </si>
  <si>
    <t>管理费</t>
  </si>
  <si>
    <t>项目评审、招标、监理、验收等与项目管理相关的支出</t>
  </si>
  <si>
    <t>合计</t>
  </si>
  <si>
    <t>乌审旗2024年第二批巩固拓展脱贫攻坚成果和乡村振兴项目入库汇总表</t>
  </si>
  <si>
    <t>主管单位</t>
  </si>
  <si>
    <t>项目子类型</t>
  </si>
  <si>
    <t>资金规模</t>
  </si>
  <si>
    <t xml:space="preserve">绩效目标
</t>
  </si>
  <si>
    <t>备注</t>
  </si>
  <si>
    <t>参与群众</t>
  </si>
  <si>
    <t>脱贫户</t>
  </si>
  <si>
    <t>边缘易致贫</t>
  </si>
  <si>
    <t>其中申请
衔接资金</t>
  </si>
  <si>
    <t>乡村振兴</t>
  </si>
  <si>
    <t>苏力德苏木乡村道路修缮改造工程项目</t>
  </si>
  <si>
    <t>乡村建设行动</t>
  </si>
  <si>
    <t>农村公共服务</t>
  </si>
  <si>
    <t xml:space="preserve"> 改建</t>
  </si>
  <si>
    <t>苏力德苏木沙尔利格嘎查、朝岱嘎查、陶尔庙嘎查、纳林河村</t>
  </si>
  <si>
    <t>2024年4月—2024年9月</t>
  </si>
  <si>
    <t>苏力德苏木人民政府</t>
  </si>
  <si>
    <t>改建涉及4个嘎查村，6段路，总里程39.8公里。沙尔利格嘎查：
    1.沙尔利格社至宝日呼岱四社6公里；
    2.文公社至宝日呼岱五社8.5公里。
    朝岱嘎查
    一社至嘎查村委北10.8公里。
    陶尔庙嘎查
    1.二社至通用机场段4公里；
    2.环湖路西北角向北至沙如拉努图克边界5.5公里。
    纳林河村
    西沙玉米深加工产业园道路5公里。</t>
  </si>
  <si>
    <t>提高道路质量和安全性，使交通更加便利，提高区域内的物流效率和运输成本，从而促进当地经济的发展。</t>
  </si>
  <si>
    <t>提高道路质量和安全性，使交通更加便利，提高区域内的物流效率和运输成本，从而促进当地经济的发展，增加农牧民收入，提高农牧民幸福指数。</t>
  </si>
  <si>
    <t>巴音敖包嘎查玉米压片饲料厂项目</t>
  </si>
  <si>
    <t>饲料加工发展集体经济</t>
  </si>
  <si>
    <t>巴音敖包嘎查</t>
  </si>
  <si>
    <t>2024年3月—2024年12月</t>
  </si>
  <si>
    <t>巴音敖包嘎查委员会</t>
  </si>
  <si>
    <t>新建厂房1200平米，新建储饲料库1200平米场地及配套设施，购买玉米压片相关设备。</t>
  </si>
  <si>
    <t>1.产量：通过提高加工技术和生产线效率，增加玉米压片的产量，以满足市场需求。2.质量：通过采用先进的加工技术和严格的质量控制，提高玉米压片产品的质量，包括营养成分、口感、色泽等方面的优化。3.成本：通过优化生产流程和降低原料成本，提高生产效率，降低总成本，提高盈利能力。4.客户满意度：通过提供高质量的玉米压片产品和服务，提高客户满意度和忠诚度，增加市场份额。
根据预算，三年预计可实现销售收入120万元，具备一定的经济价值。项目收益用于其他集体经济建设，滚动带动嘎查村集体经济快速发展，链接脱贫户、困难户、普通农牧户，实现农牧户经济收入大幅提高。实施该项目不产生对周边环境有害的废水、废气等污染物，是属于环保型产业。</t>
  </si>
  <si>
    <t>三年预计可实现销售收入120万元，具备一定的经济价值。项目收益用于其他集体经济建设，滚动带动嘎查村集体经济快速发展，链接脱贫户、困难户、普通农牧户，实现农牧户经济收入大幅提高。1.为脱贫户、困难户等提供2—3个工作岗位；2.为脱贫户以较低价格提供玉米存储压片等服务；3.为周边嘎查村农牧民缩减运输成本。</t>
  </si>
  <si>
    <t>正在办理</t>
  </si>
  <si>
    <t>达汉庙嘎查数字乡村振兴项目</t>
  </si>
  <si>
    <t>公益项目</t>
  </si>
  <si>
    <t>电子化类
（数字化）</t>
  </si>
  <si>
    <t>达汉庙嘎查</t>
  </si>
  <si>
    <t>2024年1月—2024年12月</t>
  </si>
  <si>
    <t>图克镇人民政府</t>
  </si>
  <si>
    <t>新建党群服务中心活动阵地数字化平台设施设备，数字化管理程序的编程及运营、涵盖党建、制度及宣传数字屏、等服务平台</t>
  </si>
  <si>
    <t>达汉庙嘎查平台共涉及五大振兴，通过数字化平台对各类事件信息进行采集、上报、处置和反馈，各级用户实现数字化办公、移动办公，摆脱了纸质办公的现状，大大提高了信息流转的速度和工作效率，通过大数据分析，实现“一张屏”数字化、可视化、运程化管控，开展无死角、无盲区的非接触排查，主管单位可以实时掌握区域内各项工作开展情况，做到底数清、动态明、人可控</t>
  </si>
  <si>
    <t>一、通过实施阵地数字化平台，进一步减少了嘎查办公经费支出，上墙制度内容得到了及时更新，能起到很好的宣传效果，农牧民能及时了解和学习国家政策方针。二、在汛期时可以在阵地及时发现湖泊的蓄水情况，借助数字化管理，乡村治理能“提质增效”，以“互联网+”提升了基层组织管理水平，解决农牧民反映问题难、解决问题难的情况。
三、本嘎查农牧民可借助嘎查数字化平台宣传自己的农副产品，从而拓展销路，达到增收致富的效果。四、嘎查将通过数字化平台积极开展监测户、低保户日常动态监测、“积分制兑换”、环境卫生评比、等活动开展，进一步调动本嘎查农牧民的生产积极性。</t>
  </si>
  <si>
    <t>无需手续</t>
  </si>
  <si>
    <t>呼吉尔特村雨污水管网建设工程</t>
  </si>
  <si>
    <t>雨水管网配套设施</t>
  </si>
  <si>
    <t>呼吉尔特村</t>
  </si>
  <si>
    <r>
      <rPr>
        <sz val="12"/>
        <rFont val="仿宋"/>
        <charset val="134"/>
      </rPr>
      <t>污水管网：污水收集入户管15km（dn160，PVC管）、污水收集管网7711米（DN300，HDPE管）、污水检查井374座（φ1000）、污水干管910米（DN400，HDPE管）、化粪池4座（100m</t>
    </r>
    <r>
      <rPr>
        <sz val="12"/>
        <rFont val="宋体"/>
        <charset val="134"/>
      </rPr>
      <t>³</t>
    </r>
    <r>
      <rPr>
        <sz val="12"/>
        <rFont val="仿宋"/>
        <charset val="134"/>
      </rPr>
      <t>）、污水提升泵站1座（300m</t>
    </r>
    <r>
      <rPr>
        <sz val="12"/>
        <rFont val="宋体"/>
        <charset val="134"/>
      </rPr>
      <t>³</t>
    </r>
    <r>
      <rPr>
        <sz val="12"/>
        <rFont val="仿宋"/>
        <charset val="134"/>
      </rPr>
      <t>/d）、压力管道1030米（PE管）等。
雨水管网：雨水口136个（680*380）、雨水口连接管623米（dn300）、雨水支管3452米（dn400）、雨水干管2632米（dn500）、雨水检查井164座（φ1000）、雨水出水八字口3处等。
道路破损开挖及回填恢复10km（约4万平方米）。</t>
    </r>
  </si>
  <si>
    <t>通过建设雨污管网，可提高城市污水处理率，而且对改善城市水体污染现状，提高环境质量具有积极作用。 本工程的建设可提高城市基础设施水平、改善和提高环境质量水平，提高地区水资源承载能力，促进城市可持续发展，具有深远的社会效益。 降低成本和污水、污泥的资源化及能源化利用产生间接经济效益，通过提升周边土地价值产生间接经济效益。</t>
  </si>
  <si>
    <t>一、该项目属于公益类项目，项目实施可以为脱贫户、低收入群体免费无偿处理污水。二、项目在建设阶段优先为有务工意愿的脱贫户、低收入户提供就业岗位。三、项目建成后如产生收益，将对项目收益进行再分配。</t>
  </si>
  <si>
    <t>发改已备案，其他施工无需手续</t>
  </si>
  <si>
    <t>图呼勒岱嘎查“一村一品”奶制品产业发展项目</t>
  </si>
  <si>
    <t>生产项目</t>
  </si>
  <si>
    <t>计划购买冰淇淋、冻干奶酪粉等创新奶制品深加工设备2套</t>
  </si>
  <si>
    <t>年生产2000吨娟姗奶制品，提供20多位就业岗位，推动娟姗奶制品高端化发展，带动区域经济发展，带动娟姗奶牛养殖牧户及相关产业农牧户，并辐射带动周边的包装、加工等关联产业的发展。</t>
  </si>
  <si>
    <t>该项目以村集体经济为主导，通过“党支部+村集体+农牧户”发展模式，继续推进三方增收的良性循环，带动养殖娟姗奶牛的积极性。
一、首先创造嘎查集体经济收入每年10万元；
二、扩建奶制品加工生产线，扩大牛奶收购量，带动周边12个娟姗养殖户的养殖业，增加收入；
三、车间需要专业技术人员、大学生、市场运营专员、工人等提供20多位就业岗位。优先考虑当地大学生及困难户；
四、生产线的扩建能带动上游的产业发展，扩大养殖规模，每年收购周边农牧户饲草料可达100多万元；
五、通过生产线的落地及相关产品的研究可带动整个鄂尔多斯地方特色乳制品产业发展。</t>
  </si>
  <si>
    <t>完成了土地、环评手续。完成了厂房建设及生产线布局设计。该项目实施无需手续。</t>
  </si>
  <si>
    <t>无定河镇</t>
  </si>
  <si>
    <t>无定河镇小杂粮加工厂项目</t>
  </si>
  <si>
    <t>产地初加工和精深加工</t>
  </si>
  <si>
    <t>堵嘎尔湾村</t>
  </si>
  <si>
    <t>2024年1月至2024年12月</t>
  </si>
  <si>
    <t>无定河镇人民政府</t>
  </si>
  <si>
    <t>购买荞麦、小米、小麦、玉米、豆类等小杂粮加工及配套设备，购买油脂加工设备1套，新建生产厂房、原料储备库、成品库共计1600平米，及其他配套基础设施建设。</t>
  </si>
  <si>
    <t>570</t>
  </si>
  <si>
    <t>490</t>
  </si>
  <si>
    <t>80</t>
  </si>
  <si>
    <t>5845</t>
  </si>
  <si>
    <t>15580</t>
  </si>
  <si>
    <t>81</t>
  </si>
  <si>
    <t>208</t>
  </si>
  <si>
    <t>5</t>
  </si>
  <si>
    <t>15</t>
  </si>
  <si>
    <t xml:space="preserve">
项目建成后由无定河镇村投公司运营，每年将实现30万元左右的经济收入。项目的实施有助于无定河小杂粮加工技术水平的提高，推动农业产业结构调整，带动农民增收，同时可推广小杂粮健康饮食理念，提高人民的饮食健康水平。
该项目的建成还有助于本地特色品牌的形成和推广，同时提升当地经济发展水平，改善农民生活质量。</t>
  </si>
  <si>
    <t>该项目建成后，能够提供就业机会，为当地村民提供稳定的工作岗位，优先考虑周边的脱贫户、监测户及其他困难群体。同时可带动粮食产业链发展，该项目原材料获取渠道之一为向周边农户进行采购，能够带动当地小杂粮种植和销售，促进农民增收</t>
  </si>
  <si>
    <t>该项目选址位于无定河镇堵嘎尔湾村原纳林河果园，土地性质为建设用地，目前正在办理划拨手续。</t>
  </si>
  <si>
    <t>内蒙古鄂尔多斯市乌审旗现代肉牛核心育种场建设项目</t>
  </si>
  <si>
    <t>养殖业基地</t>
  </si>
  <si>
    <t>无定河镇王窑湾村</t>
  </si>
  <si>
    <t>2024年1月-12月</t>
  </si>
  <si>
    <t>王窑湾村民委员会</t>
  </si>
  <si>
    <t>建设全封闭式牛棚5000平方米，开放式牛棚5000平米，活动场地30000平方米，饲草料库1000平方米，青储窖600平方米（1800立方米）。</t>
  </si>
  <si>
    <t>5470.8</t>
  </si>
  <si>
    <t>500</t>
  </si>
  <si>
    <t>471</t>
  </si>
  <si>
    <t>1</t>
  </si>
  <si>
    <t>2</t>
  </si>
  <si>
    <t>0</t>
  </si>
  <si>
    <t>本项目实施后，可直接带动王窑湾村400余户增收致富，并辐射带动周边广大农牧民从事肉牛养殖业。项目达产后，每年可盈利纯收入1000万元左右，村集体每年收益561万元。由此看来，建立高效现代肉牛核心育种场项目，可为王窑湾村取得较高的经济效益，增加农牧民的收入。</t>
  </si>
  <si>
    <t>带动王窑湾村全村及周边村庄农牧民可支配收入的增加，积极推动王窑湾村产业发展和社会各项事业稳步提升，计划将村集体收入的20%用于村民医疗保险、养老保险的缴纳及优秀大学生的助学和返乡人才创业资金；30%用于给村民发放低于市场价10%的育种牛；50%用于项目的扩建和改进。</t>
  </si>
  <si>
    <t>完成前期土地手续</t>
  </si>
  <si>
    <t xml:space="preserve">无定河镇
</t>
  </si>
  <si>
    <t>大石砭村特色肉类冻干腌制厂项目</t>
  </si>
  <si>
    <t>大石砭村九社</t>
  </si>
  <si>
    <t>2024年1月-2024年6月</t>
  </si>
  <si>
    <t>大石砭村民委员会</t>
  </si>
  <si>
    <t>建设冻干腌制厂房1300平米,新建冷库120平米，购买冻干设备一套、腌制设备一套及其他配套设备。</t>
  </si>
  <si>
    <t>450</t>
  </si>
  <si>
    <t>50</t>
  </si>
  <si>
    <t>1000</t>
  </si>
  <si>
    <t>4000</t>
  </si>
  <si>
    <t>一是壮大村集体经济，增加村集体收入，预计年村集体可收入80万元；二是为村民拓宽销售渠道，增加村民收入，解决大石砭及周边村村民销售牛羊难的问题；三是打造品牌，提升大石砭村牛羊肉产业发展水平。</t>
  </si>
  <si>
    <t>大石砭村总牲畜在10万头（只）左右，该项目可依托大石砭村良好的天然牧场和农牧民饲养的优质牛、羊等条件，让大石砭村民单一的活畜出售，变为村办工厂收购并深加工成肉类产品销售，再依托企业销售平台进行销售，从而实现壮大村集体经济与增加农牧民收入双赢的目标，还可解决部分村民就业问题，提高农牧民收入。项目建成后将带动大石砭牛羊鸡等肉类冻干加工、腌制产业发展，打造一村一品。
本项目优先考虑大石砭村监测户及周边村脱贫户、监测户的就业问题，真正做到脱贫攻坚与乡村振兴的有效衔接。</t>
  </si>
  <si>
    <t>在原大石砭村小学旧址建设该项目。</t>
  </si>
  <si>
    <t>乌审召镇</t>
  </si>
  <si>
    <t>乌审召镇农机服务项目</t>
  </si>
  <si>
    <t>产业服务</t>
  </si>
  <si>
    <t>乌审召嘎查</t>
  </si>
  <si>
    <t>2024年1月—2024年11月</t>
  </si>
  <si>
    <t>乌审召嘎查人民委员会</t>
  </si>
  <si>
    <t>购置收割机一台42万元，
青储收割机一台48万，
大型拖拉机一台35万，
大型犁一台5.6万，
大型旋根机一台3.8万，
压扁式割草机一台28万，
打捆机一台14万，
洒粪机一台13万，
青储草运输车一台16万；</t>
  </si>
  <si>
    <t>通过提升农机服务水平，以租赁或者有偿服务，为农牧民产业发展、壮大农耕收益提供便捷“一条龙”服务，提高集体经济收入30万元。</t>
  </si>
  <si>
    <t>该项目以嘎查主导，通过多种机械设备多种功能推广产业社会化服务，带动农民种养殖业增产增效，为本嘎查农牧民低于市场价提供农机服务，为脱贫户、低收入困难家庭户全免或者部分免费提供农机服务，节约种植成本，同时进一步壮大嘎查集体经济。</t>
  </si>
  <si>
    <t>公司已经成立、下一步计划购买机械设备</t>
  </si>
  <si>
    <t>其中申请 衔接资金</t>
  </si>
  <si>
    <t>民委</t>
  </si>
  <si>
    <t>2024年01月—2024年12月</t>
  </si>
  <si>
    <t>购置锯骨机（600型）1台、锯骨机（350型）1台、真空包装机（800型进口泵自动摆盖）1台、水浴式热缩机（电动升降）1台、贴体包装机760型1台、三维切丁机350型1台、自动穿串机（穿丁自动切刀）1台、冻肉绞肉机（120型）1台、拌馅机（200L）1台、羊肉方砖模具盒（5斤）400个、冻干机   速冻库、数控切片机（8卷）1个、卤煮锅（600L电加热带提升）1台、铝箔盒封口机（一出四）1台、杀菌釜（电加热水浴式）1台、气泡清洗机（3米）3个、振动筛1台、风干线（6米）6个、L型封切机一套（封切+热缩）1台。</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</si>
</sst>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50">
    <font>
      <sz val="11"/>
      <color theme="1"/>
      <name val="宋体"/>
      <charset val="134"/>
      <scheme val="minor"/>
    </font>
    <font>
      <sz val="22"/>
      <name val="仿宋"/>
      <charset val="134"/>
    </font>
    <font>
      <sz val="14"/>
      <name val="仿宋"/>
      <charset val="134"/>
    </font>
    <font>
      <sz val="14"/>
      <name val="宋体"/>
      <charset val="134"/>
    </font>
    <font>
      <sz val="10"/>
      <name val="仿宋_GB2312"/>
      <charset val="134"/>
    </font>
    <font>
      <sz val="9"/>
      <color theme="1"/>
      <name val="宋体"/>
      <charset val="134"/>
      <scheme val="minor"/>
    </font>
    <font>
      <b/>
      <sz val="28"/>
      <name val="方正小标宋简体"/>
      <charset val="134"/>
    </font>
    <font>
      <b/>
      <sz val="10"/>
      <name val="仿宋_GB2312"/>
      <charset val="134"/>
    </font>
    <font>
      <sz val="12"/>
      <name val="仿宋"/>
      <charset val="134"/>
    </font>
    <font>
      <sz val="12"/>
      <color theme="1"/>
      <name val="仿宋"/>
      <charset val="134"/>
    </font>
    <font>
      <sz val="12"/>
      <color indexed="8"/>
      <name val="仿宋"/>
      <charset val="134"/>
    </font>
    <font>
      <sz val="12"/>
      <color rgb="FF000000"/>
      <name val="仿宋"/>
      <charset val="134"/>
    </font>
    <font>
      <b/>
      <sz val="12"/>
      <name val="仿宋"/>
      <charset val="134"/>
    </font>
    <font>
      <sz val="14"/>
      <color theme="1"/>
      <name val="仿宋"/>
      <charset val="134"/>
    </font>
    <font>
      <b/>
      <sz val="14"/>
      <name val="仿宋"/>
      <charset val="134"/>
    </font>
    <font>
      <sz val="12"/>
      <color theme="1"/>
      <name val="仿宋_GB2312"/>
      <charset val="134"/>
    </font>
    <font>
      <sz val="12"/>
      <name val="仿宋_GB2312"/>
      <charset val="134"/>
    </font>
    <font>
      <b/>
      <sz val="14"/>
      <name val="宋体"/>
      <charset val="134"/>
    </font>
    <font>
      <b/>
      <sz val="12"/>
      <color theme="1"/>
      <name val="仿宋"/>
      <charset val="134"/>
    </font>
    <font>
      <sz val="11"/>
      <name val="仿宋"/>
      <charset val="134"/>
    </font>
    <font>
      <sz val="24"/>
      <name val="仿宋_GB2312"/>
      <charset val="134"/>
    </font>
    <font>
      <sz val="24"/>
      <name val="宋体"/>
      <charset val="134"/>
    </font>
    <font>
      <sz val="24"/>
      <color theme="1"/>
      <name val="宋体"/>
      <charset val="134"/>
    </font>
    <font>
      <sz val="12"/>
      <name val="宋体"/>
      <charset val="134"/>
    </font>
    <font>
      <b/>
      <sz val="24"/>
      <name val="方正小标宋简体"/>
      <charset val="134"/>
    </font>
    <font>
      <b/>
      <sz val="12"/>
      <name val="宋体"/>
      <charset val="134"/>
    </font>
    <font>
      <sz val="14"/>
      <color theme="1"/>
      <name val="宋体"/>
      <charset val="134"/>
    </font>
    <font>
      <b/>
      <sz val="14"/>
      <color theme="1"/>
      <name val="宋体"/>
      <charset val="134"/>
    </font>
    <font>
      <sz val="14"/>
      <color rgb="FF000000"/>
      <name val="仿宋"/>
      <charset val="134"/>
    </font>
    <font>
      <sz val="9"/>
      <color theme="1"/>
      <name val="仿宋"/>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3" borderId="13"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8" fillId="0" borderId="0" applyNumberFormat="0" applyFill="0" applyBorder="0" applyAlignment="0" applyProtection="0">
      <alignment vertical="center"/>
    </xf>
    <xf numFmtId="0" fontId="39" fillId="4" borderId="16" applyNumberFormat="0" applyAlignment="0" applyProtection="0">
      <alignment vertical="center"/>
    </xf>
    <xf numFmtId="0" fontId="40" fillId="5" borderId="17" applyNumberFormat="0" applyAlignment="0" applyProtection="0">
      <alignment vertical="center"/>
    </xf>
    <xf numFmtId="0" fontId="41" fillId="5" borderId="16" applyNumberFormat="0" applyAlignment="0" applyProtection="0">
      <alignment vertical="center"/>
    </xf>
    <xf numFmtId="0" fontId="42" fillId="6" borderId="18" applyNumberFormat="0" applyAlignment="0" applyProtection="0">
      <alignment vertical="center"/>
    </xf>
    <xf numFmtId="0" fontId="43" fillId="0" borderId="19" applyNumberFormat="0" applyFill="0" applyAlignment="0" applyProtection="0">
      <alignment vertical="center"/>
    </xf>
    <xf numFmtId="0" fontId="44" fillId="0" borderId="20" applyNumberFormat="0" applyFill="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cellStyleXfs>
  <cellXfs count="119">
    <xf numFmtId="0" fontId="0" fillId="0" borderId="0" xfId="0">
      <alignment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176" fontId="5" fillId="0" borderId="0" xfId="0" applyNumberFormat="1" applyFont="1" applyFill="1" applyBorder="1" applyAlignment="1">
      <alignment vertical="center" wrapText="1"/>
    </xf>
    <xf numFmtId="49" fontId="6"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176" fontId="9" fillId="0"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left" vertical="center" wrapText="1"/>
    </xf>
    <xf numFmtId="49" fontId="9"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177" fontId="9"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vertical="center" wrapText="1"/>
    </xf>
    <xf numFmtId="0" fontId="12"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0" fillId="0" borderId="0" xfId="0" applyAlignment="1">
      <alignment vertical="center" wrapText="1"/>
    </xf>
    <xf numFmtId="0" fontId="14" fillId="0" borderId="0" xfId="0"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176" fontId="18" fillId="0" borderId="1" xfId="0"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18" fillId="0" borderId="2"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49" fontId="21" fillId="2" borderId="0" xfId="0" applyNumberFormat="1" applyFont="1" applyFill="1" applyBorder="1" applyAlignment="1">
      <alignment horizontal="center" vertical="center"/>
    </xf>
    <xf numFmtId="0" fontId="21" fillId="0" borderId="0" xfId="0" applyFont="1" applyFill="1" applyBorder="1" applyAlignment="1">
      <alignment vertical="center"/>
    </xf>
    <xf numFmtId="0" fontId="20" fillId="0" borderId="0"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4" fillId="0" borderId="0" xfId="0" applyNumberFormat="1" applyFont="1" applyFill="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49" fontId="25"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76" fontId="27" fillId="0" borderId="1"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176" fontId="27" fillId="0" borderId="1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77"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8" fillId="0" borderId="1" xfId="0" applyFont="1" applyBorder="1" applyAlignment="1">
      <alignment vertical="center" wrapText="1"/>
    </xf>
    <xf numFmtId="0" fontId="2"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176" fontId="13" fillId="0" borderId="1" xfId="0" applyNumberFormat="1" applyFont="1" applyFill="1" applyBorder="1" applyAlignment="1">
      <alignment vertical="center" wrapText="1"/>
    </xf>
    <xf numFmtId="0" fontId="29" fillId="0" borderId="1" xfId="0" applyFont="1" applyFill="1" applyBorder="1" applyAlignment="1">
      <alignment vertical="center" wrapText="1"/>
    </xf>
    <xf numFmtId="176" fontId="29" fillId="0" borderId="1" xfId="0" applyNumberFormat="1" applyFont="1" applyFill="1" applyBorder="1" applyAlignment="1">
      <alignment vertical="center" wrapText="1"/>
    </xf>
    <xf numFmtId="0" fontId="30"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6"/>
  <sheetViews>
    <sheetView tabSelected="1" zoomScale="85" zoomScaleNormal="85" workbookViewId="0">
      <pane ySplit="4" topLeftCell="A14" activePane="bottomLeft" state="frozen"/>
      <selection/>
      <selection pane="bottomLeft" activeCell="J10" sqref="J10"/>
    </sheetView>
  </sheetViews>
  <sheetFormatPr defaultColWidth="9" defaultRowHeight="18.75"/>
  <cols>
    <col min="1" max="1" width="7.31666666666667" style="7" customWidth="1"/>
    <col min="2" max="2" width="11.3166666666667" style="9" customWidth="1"/>
    <col min="3" max="3" width="29.4083333333333" style="9" customWidth="1"/>
    <col min="4" max="4" width="6.38333333333333" style="4" customWidth="1"/>
    <col min="5" max="5" width="5.8" style="4" customWidth="1"/>
    <col min="6" max="6" width="6.65833333333333" style="4" customWidth="1"/>
    <col min="7" max="7" width="8.81666666666667" style="9" customWidth="1"/>
    <col min="8" max="8" width="30.8833333333333" style="4" customWidth="1"/>
    <col min="9" max="9" width="12.35" style="4" customWidth="1"/>
    <col min="10" max="10" width="27.4" style="9" customWidth="1"/>
    <col min="11" max="11" width="6.875" style="7" customWidth="1"/>
    <col min="12" max="12" width="8.9" style="82" customWidth="1"/>
    <col min="13" max="13" width="14.4166666666667" style="7" customWidth="1"/>
    <col min="14" max="14" width="6" style="10" customWidth="1"/>
    <col min="15" max="15" width="5.60833333333333" style="11" customWidth="1"/>
    <col min="16" max="16" width="38.6833333333333" style="9" customWidth="1"/>
    <col min="17" max="17" width="6.425" style="9" customWidth="1"/>
    <col min="18" max="18" width="62.3083333333333" style="4" customWidth="1"/>
    <col min="19" max="19" width="12.225" style="4" customWidth="1"/>
    <col min="20" max="20" width="15.6916666666667" style="9" customWidth="1"/>
    <col min="21" max="21" width="17.025" style="4" customWidth="1"/>
    <col min="22" max="16384" width="9" style="4"/>
  </cols>
  <sheetData>
    <row r="1" s="72" customFormat="1" ht="70" customHeight="1" spans="1:21">
      <c r="A1" s="83" t="s">
        <v>0</v>
      </c>
      <c r="B1" s="83"/>
      <c r="C1" s="83"/>
      <c r="D1" s="83"/>
      <c r="E1" s="83"/>
      <c r="F1" s="83"/>
      <c r="G1" s="83"/>
      <c r="H1" s="83"/>
      <c r="I1" s="83"/>
      <c r="J1" s="83"/>
      <c r="K1" s="83"/>
      <c r="L1" s="83"/>
      <c r="M1" s="83"/>
      <c r="N1" s="83"/>
      <c r="O1" s="83"/>
      <c r="P1" s="83"/>
      <c r="Q1" s="83"/>
      <c r="R1" s="83"/>
      <c r="S1" s="83"/>
      <c r="T1" s="83"/>
      <c r="U1" s="83"/>
    </row>
    <row r="2" s="73" customFormat="1" ht="36" customHeight="1" spans="1:21">
      <c r="A2" s="84" t="s">
        <v>1</v>
      </c>
      <c r="B2" s="85" t="s">
        <v>2</v>
      </c>
      <c r="C2" s="85" t="s">
        <v>3</v>
      </c>
      <c r="D2" s="85" t="s">
        <v>4</v>
      </c>
      <c r="E2" s="86" t="s">
        <v>5</v>
      </c>
      <c r="F2" s="87" t="s">
        <v>6</v>
      </c>
      <c r="G2" s="85" t="s">
        <v>7</v>
      </c>
      <c r="H2" s="85" t="s">
        <v>8</v>
      </c>
      <c r="I2" s="85" t="s">
        <v>9</v>
      </c>
      <c r="J2" s="85" t="s">
        <v>10</v>
      </c>
      <c r="K2" s="93" t="s">
        <v>11</v>
      </c>
      <c r="L2" s="94"/>
      <c r="M2" s="95"/>
      <c r="N2" s="96" t="s">
        <v>12</v>
      </c>
      <c r="O2" s="97"/>
      <c r="P2" s="85" t="s">
        <v>13</v>
      </c>
      <c r="Q2" s="85" t="s">
        <v>14</v>
      </c>
      <c r="R2" s="85" t="s">
        <v>15</v>
      </c>
      <c r="S2" s="118" t="s">
        <v>16</v>
      </c>
      <c r="T2" s="85" t="s">
        <v>17</v>
      </c>
      <c r="U2" s="85" t="s">
        <v>18</v>
      </c>
    </row>
    <row r="3" s="74" customFormat="1" ht="35" customHeight="1" spans="1:21">
      <c r="A3" s="84"/>
      <c r="B3" s="85"/>
      <c r="C3" s="85"/>
      <c r="D3" s="85"/>
      <c r="E3" s="88"/>
      <c r="F3" s="87"/>
      <c r="G3" s="85"/>
      <c r="H3" s="85"/>
      <c r="I3" s="85"/>
      <c r="J3" s="85"/>
      <c r="K3" s="98"/>
      <c r="L3" s="99"/>
      <c r="M3" s="100"/>
      <c r="N3" s="101" t="s">
        <v>19</v>
      </c>
      <c r="O3" s="102"/>
      <c r="P3" s="85"/>
      <c r="Q3" s="85"/>
      <c r="R3" s="85"/>
      <c r="S3" s="118"/>
      <c r="T3" s="85"/>
      <c r="U3" s="85"/>
    </row>
    <row r="4" s="74" customFormat="1" ht="81" customHeight="1" spans="1:21">
      <c r="A4" s="84"/>
      <c r="B4" s="85"/>
      <c r="C4" s="85"/>
      <c r="D4" s="85"/>
      <c r="E4" s="89"/>
      <c r="F4" s="87"/>
      <c r="G4" s="85"/>
      <c r="H4" s="85"/>
      <c r="I4" s="85"/>
      <c r="J4" s="85"/>
      <c r="K4" s="84" t="s">
        <v>20</v>
      </c>
      <c r="L4" s="103" t="s">
        <v>21</v>
      </c>
      <c r="M4" s="84" t="s">
        <v>22</v>
      </c>
      <c r="N4" s="96" t="s">
        <v>23</v>
      </c>
      <c r="O4" s="104" t="s">
        <v>24</v>
      </c>
      <c r="P4" s="85"/>
      <c r="Q4" s="85"/>
      <c r="R4" s="85"/>
      <c r="S4" s="118"/>
      <c r="T4" s="85"/>
      <c r="U4" s="85"/>
    </row>
    <row r="5" s="75" customFormat="1" ht="153" customHeight="1" spans="1:21">
      <c r="A5" s="90">
        <v>1</v>
      </c>
      <c r="B5" s="48" t="s">
        <v>25</v>
      </c>
      <c r="C5" s="48" t="s">
        <v>26</v>
      </c>
      <c r="D5" s="48" t="s">
        <v>27</v>
      </c>
      <c r="E5" s="48" t="s">
        <v>28</v>
      </c>
      <c r="F5" s="48" t="s">
        <v>29</v>
      </c>
      <c r="G5" s="48" t="s">
        <v>30</v>
      </c>
      <c r="H5" s="49" t="s">
        <v>31</v>
      </c>
      <c r="I5" s="48" t="s">
        <v>32</v>
      </c>
      <c r="J5" s="48" t="s">
        <v>33</v>
      </c>
      <c r="K5" s="105">
        <v>150</v>
      </c>
      <c r="L5" s="49">
        <v>120</v>
      </c>
      <c r="M5" s="106">
        <f>K5-L5</f>
        <v>30</v>
      </c>
      <c r="N5" s="48">
        <v>667</v>
      </c>
      <c r="O5" s="48">
        <v>2100</v>
      </c>
      <c r="P5" s="48" t="s">
        <v>34</v>
      </c>
      <c r="Q5" s="48" t="s">
        <v>35</v>
      </c>
      <c r="R5" s="48" t="s">
        <v>36</v>
      </c>
      <c r="S5" s="48" t="s">
        <v>37</v>
      </c>
      <c r="T5" s="48" t="s">
        <v>38</v>
      </c>
      <c r="U5" s="48">
        <v>13947793367</v>
      </c>
    </row>
    <row r="6" s="76" customFormat="1" ht="159" customHeight="1" spans="1:21">
      <c r="A6" s="90">
        <v>2</v>
      </c>
      <c r="B6" s="48" t="s">
        <v>25</v>
      </c>
      <c r="C6" s="48" t="s">
        <v>39</v>
      </c>
      <c r="D6" s="48" t="s">
        <v>27</v>
      </c>
      <c r="E6" s="48" t="s">
        <v>40</v>
      </c>
      <c r="F6" s="48" t="s">
        <v>41</v>
      </c>
      <c r="G6" s="48" t="s">
        <v>42</v>
      </c>
      <c r="H6" s="49" t="s">
        <v>31</v>
      </c>
      <c r="I6" s="48" t="s">
        <v>43</v>
      </c>
      <c r="J6" s="48" t="s">
        <v>44</v>
      </c>
      <c r="K6" s="105">
        <v>80</v>
      </c>
      <c r="L6" s="105">
        <v>60</v>
      </c>
      <c r="M6" s="106">
        <f>K6-L6</f>
        <v>20</v>
      </c>
      <c r="N6" s="107">
        <v>200</v>
      </c>
      <c r="O6" s="107">
        <v>530</v>
      </c>
      <c r="P6" s="48" t="s">
        <v>45</v>
      </c>
      <c r="Q6" s="48" t="s">
        <v>46</v>
      </c>
      <c r="R6" s="48" t="s">
        <v>47</v>
      </c>
      <c r="S6" s="48" t="s">
        <v>48</v>
      </c>
      <c r="T6" s="48" t="s">
        <v>49</v>
      </c>
      <c r="U6" s="48" t="s">
        <v>50</v>
      </c>
    </row>
    <row r="7" s="77" customFormat="1" ht="211" customHeight="1" spans="1:21">
      <c r="A7" s="90">
        <v>3</v>
      </c>
      <c r="B7" s="48" t="s">
        <v>51</v>
      </c>
      <c r="C7" s="48" t="s">
        <v>52</v>
      </c>
      <c r="D7" s="48" t="s">
        <v>27</v>
      </c>
      <c r="E7" s="48" t="s">
        <v>53</v>
      </c>
      <c r="F7" s="48" t="s">
        <v>54</v>
      </c>
      <c r="G7" s="48" t="s">
        <v>55</v>
      </c>
      <c r="H7" s="49" t="s">
        <v>56</v>
      </c>
      <c r="I7" s="48" t="s">
        <v>57</v>
      </c>
      <c r="J7" s="108" t="s">
        <v>58</v>
      </c>
      <c r="K7" s="105">
        <v>120</v>
      </c>
      <c r="L7" s="105">
        <v>100</v>
      </c>
      <c r="M7" s="106">
        <f>K7-L7</f>
        <v>20</v>
      </c>
      <c r="N7" s="48">
        <v>53</v>
      </c>
      <c r="O7" s="48">
        <v>124</v>
      </c>
      <c r="P7" s="48" t="s">
        <v>59</v>
      </c>
      <c r="Q7" s="48" t="s">
        <v>60</v>
      </c>
      <c r="R7" s="48" t="s">
        <v>61</v>
      </c>
      <c r="S7" s="48" t="s">
        <v>62</v>
      </c>
      <c r="T7" s="48" t="s">
        <v>63</v>
      </c>
      <c r="U7" s="48">
        <v>14747178998</v>
      </c>
    </row>
    <row r="8" s="78" customFormat="1" ht="143" customHeight="1" spans="1:21">
      <c r="A8" s="90">
        <v>4</v>
      </c>
      <c r="B8" s="48" t="s">
        <v>64</v>
      </c>
      <c r="C8" s="48" t="s">
        <v>65</v>
      </c>
      <c r="D8" s="48" t="s">
        <v>27</v>
      </c>
      <c r="E8" s="48" t="s">
        <v>66</v>
      </c>
      <c r="F8" s="48" t="s">
        <v>29</v>
      </c>
      <c r="G8" s="48" t="s">
        <v>67</v>
      </c>
      <c r="H8" s="49" t="s">
        <v>56</v>
      </c>
      <c r="I8" s="48" t="s">
        <v>68</v>
      </c>
      <c r="J8" s="48" t="s">
        <v>69</v>
      </c>
      <c r="K8" s="105">
        <v>150</v>
      </c>
      <c r="L8" s="105">
        <v>100</v>
      </c>
      <c r="M8" s="106">
        <f>K8-L8</f>
        <v>50</v>
      </c>
      <c r="N8" s="107">
        <v>289</v>
      </c>
      <c r="O8" s="107">
        <v>828</v>
      </c>
      <c r="P8" s="48" t="s">
        <v>70</v>
      </c>
      <c r="Q8" s="48" t="s">
        <v>71</v>
      </c>
      <c r="R8" s="48" t="s">
        <v>72</v>
      </c>
      <c r="S8" s="48"/>
      <c r="T8" s="48" t="s">
        <v>73</v>
      </c>
      <c r="U8" s="48">
        <v>15847096613</v>
      </c>
    </row>
    <row r="9" s="76" customFormat="1" ht="302" customHeight="1" spans="1:21">
      <c r="A9" s="90">
        <v>5</v>
      </c>
      <c r="B9" s="48" t="s">
        <v>74</v>
      </c>
      <c r="C9" s="48" t="s">
        <v>75</v>
      </c>
      <c r="D9" s="48" t="s">
        <v>27</v>
      </c>
      <c r="E9" s="48" t="s">
        <v>76</v>
      </c>
      <c r="F9" s="48" t="s">
        <v>29</v>
      </c>
      <c r="G9" s="48" t="s">
        <v>77</v>
      </c>
      <c r="H9" s="49" t="s">
        <v>56</v>
      </c>
      <c r="I9" s="48" t="s">
        <v>78</v>
      </c>
      <c r="J9" s="48" t="s">
        <v>79</v>
      </c>
      <c r="K9" s="49">
        <v>80</v>
      </c>
      <c r="L9" s="49">
        <v>70</v>
      </c>
      <c r="M9" s="106">
        <f t="shared" ref="M9:M15" si="0">K9-L9</f>
        <v>10</v>
      </c>
      <c r="N9" s="48">
        <v>153</v>
      </c>
      <c r="O9" s="48">
        <v>289</v>
      </c>
      <c r="P9" s="48" t="s">
        <v>80</v>
      </c>
      <c r="Q9" s="48" t="s">
        <v>81</v>
      </c>
      <c r="R9" s="48" t="s">
        <v>82</v>
      </c>
      <c r="S9" s="48" t="s">
        <v>83</v>
      </c>
      <c r="T9" s="48" t="s">
        <v>84</v>
      </c>
      <c r="U9" s="48" t="s">
        <v>85</v>
      </c>
    </row>
    <row r="10" s="79" customFormat="1" ht="353" customHeight="1" spans="1:21">
      <c r="A10" s="90">
        <v>6</v>
      </c>
      <c r="B10" s="48" t="s">
        <v>74</v>
      </c>
      <c r="C10" s="48" t="s">
        <v>86</v>
      </c>
      <c r="D10" s="48" t="s">
        <v>27</v>
      </c>
      <c r="E10" s="48" t="s">
        <v>87</v>
      </c>
      <c r="F10" s="48" t="s">
        <v>29</v>
      </c>
      <c r="G10" s="48" t="s">
        <v>88</v>
      </c>
      <c r="H10" s="49" t="s">
        <v>56</v>
      </c>
      <c r="I10" s="48" t="s">
        <v>89</v>
      </c>
      <c r="J10" s="30" t="s">
        <v>90</v>
      </c>
      <c r="K10" s="105">
        <v>120</v>
      </c>
      <c r="L10" s="105">
        <v>98</v>
      </c>
      <c r="M10" s="106">
        <f t="shared" si="0"/>
        <v>22</v>
      </c>
      <c r="N10" s="48">
        <v>260</v>
      </c>
      <c r="O10" s="48">
        <v>690</v>
      </c>
      <c r="P10" s="48" t="s">
        <v>91</v>
      </c>
      <c r="Q10" s="48" t="s">
        <v>92</v>
      </c>
      <c r="R10" s="48" t="s">
        <v>93</v>
      </c>
      <c r="S10" s="48" t="s">
        <v>94</v>
      </c>
      <c r="T10" s="48" t="s">
        <v>95</v>
      </c>
      <c r="U10" s="48">
        <v>13947793367</v>
      </c>
    </row>
    <row r="11" s="80" customFormat="1" ht="153" customHeight="1" spans="1:21">
      <c r="A11" s="90">
        <v>7</v>
      </c>
      <c r="B11" s="48" t="s">
        <v>74</v>
      </c>
      <c r="C11" s="48" t="s">
        <v>96</v>
      </c>
      <c r="D11" s="48" t="s">
        <v>27</v>
      </c>
      <c r="E11" s="48" t="s">
        <v>97</v>
      </c>
      <c r="F11" s="48" t="s">
        <v>29</v>
      </c>
      <c r="G11" s="48" t="s">
        <v>98</v>
      </c>
      <c r="H11" s="49" t="s">
        <v>56</v>
      </c>
      <c r="I11" s="48" t="s">
        <v>99</v>
      </c>
      <c r="J11" s="108" t="s">
        <v>100</v>
      </c>
      <c r="K11" s="105">
        <v>40</v>
      </c>
      <c r="L11" s="105">
        <v>30</v>
      </c>
      <c r="M11" s="106">
        <f t="shared" si="0"/>
        <v>10</v>
      </c>
      <c r="N11" s="48">
        <v>408</v>
      </c>
      <c r="O11" s="48">
        <v>1106</v>
      </c>
      <c r="P11" s="48" t="s">
        <v>101</v>
      </c>
      <c r="Q11" s="48" t="s">
        <v>102</v>
      </c>
      <c r="R11" s="48" t="s">
        <v>103</v>
      </c>
      <c r="S11" s="48" t="s">
        <v>104</v>
      </c>
      <c r="T11" s="48" t="s">
        <v>105</v>
      </c>
      <c r="U11" s="48" t="s">
        <v>106</v>
      </c>
    </row>
    <row r="12" s="81" customFormat="1" ht="202" customHeight="1" spans="1:21">
      <c r="A12" s="90">
        <v>8</v>
      </c>
      <c r="B12" s="48" t="s">
        <v>107</v>
      </c>
      <c r="C12" s="48" t="s">
        <v>108</v>
      </c>
      <c r="D12" s="48" t="s">
        <v>27</v>
      </c>
      <c r="E12" s="48" t="s">
        <v>109</v>
      </c>
      <c r="F12" s="48" t="s">
        <v>29</v>
      </c>
      <c r="G12" s="48" t="s">
        <v>110</v>
      </c>
      <c r="H12" s="49" t="s">
        <v>56</v>
      </c>
      <c r="I12" s="48" t="s">
        <v>111</v>
      </c>
      <c r="J12" s="48" t="s">
        <v>112</v>
      </c>
      <c r="K12" s="105">
        <v>120</v>
      </c>
      <c r="L12" s="105">
        <v>100</v>
      </c>
      <c r="M12" s="106">
        <f t="shared" si="0"/>
        <v>20</v>
      </c>
      <c r="N12" s="48">
        <v>689</v>
      </c>
      <c r="O12" s="48">
        <v>1758</v>
      </c>
      <c r="P12" s="48" t="s">
        <v>113</v>
      </c>
      <c r="Q12" s="48" t="s">
        <v>114</v>
      </c>
      <c r="R12" s="48" t="s">
        <v>115</v>
      </c>
      <c r="S12" s="48" t="s">
        <v>94</v>
      </c>
      <c r="T12" s="48" t="s">
        <v>116</v>
      </c>
      <c r="U12" s="48">
        <v>13948471685</v>
      </c>
    </row>
    <row r="13" s="75" customFormat="1" ht="335" customHeight="1" spans="1:21">
      <c r="A13" s="90">
        <v>9</v>
      </c>
      <c r="B13" s="91" t="s">
        <v>107</v>
      </c>
      <c r="C13" s="50" t="s">
        <v>117</v>
      </c>
      <c r="D13" s="91" t="s">
        <v>27</v>
      </c>
      <c r="E13" s="91" t="s">
        <v>118</v>
      </c>
      <c r="F13" s="91" t="s">
        <v>119</v>
      </c>
      <c r="G13" s="50" t="s">
        <v>120</v>
      </c>
      <c r="H13" s="50" t="s">
        <v>121</v>
      </c>
      <c r="I13" s="50" t="s">
        <v>122</v>
      </c>
      <c r="J13" s="109" t="s">
        <v>123</v>
      </c>
      <c r="K13" s="110">
        <v>80</v>
      </c>
      <c r="L13" s="110">
        <v>70</v>
      </c>
      <c r="M13" s="106">
        <f t="shared" si="0"/>
        <v>10</v>
      </c>
      <c r="N13" s="111">
        <v>246</v>
      </c>
      <c r="O13" s="111">
        <v>985</v>
      </c>
      <c r="P13" s="50" t="s">
        <v>124</v>
      </c>
      <c r="Q13" s="49" t="s">
        <v>125</v>
      </c>
      <c r="R13" s="48" t="s">
        <v>126</v>
      </c>
      <c r="S13" s="91" t="s">
        <v>127</v>
      </c>
      <c r="T13" s="50" t="s">
        <v>128</v>
      </c>
      <c r="U13" s="92">
        <v>15149655533</v>
      </c>
    </row>
    <row r="14" ht="138" customHeight="1" spans="1:21">
      <c r="A14" s="90">
        <v>10</v>
      </c>
      <c r="B14" s="50" t="s">
        <v>129</v>
      </c>
      <c r="C14" s="50" t="s">
        <v>130</v>
      </c>
      <c r="D14" s="92" t="s">
        <v>131</v>
      </c>
      <c r="E14" s="92" t="s">
        <v>132</v>
      </c>
      <c r="F14" s="92"/>
      <c r="G14" s="50" t="s">
        <v>129</v>
      </c>
      <c r="H14" s="49" t="s">
        <v>56</v>
      </c>
      <c r="I14" s="50" t="s">
        <v>133</v>
      </c>
      <c r="J14" s="112" t="s">
        <v>134</v>
      </c>
      <c r="K14" s="113">
        <v>40</v>
      </c>
      <c r="L14" s="34">
        <v>40</v>
      </c>
      <c r="M14" s="106">
        <f t="shared" si="0"/>
        <v>0</v>
      </c>
      <c r="N14" s="114">
        <v>50</v>
      </c>
      <c r="O14" s="115">
        <v>100</v>
      </c>
      <c r="P14" s="50" t="s">
        <v>135</v>
      </c>
      <c r="Q14" s="50"/>
      <c r="R14" s="50" t="s">
        <v>136</v>
      </c>
      <c r="S14" s="50" t="s">
        <v>62</v>
      </c>
      <c r="T14" s="50" t="s">
        <v>137</v>
      </c>
      <c r="U14" s="92">
        <v>13948179388</v>
      </c>
    </row>
    <row r="15" ht="87" customHeight="1" spans="1:21">
      <c r="A15" s="90">
        <v>11</v>
      </c>
      <c r="B15" s="50" t="s">
        <v>129</v>
      </c>
      <c r="C15" s="50" t="s">
        <v>138</v>
      </c>
      <c r="D15" s="92" t="s">
        <v>131</v>
      </c>
      <c r="E15" s="50" t="s">
        <v>139</v>
      </c>
      <c r="F15" s="92"/>
      <c r="G15" s="50" t="s">
        <v>129</v>
      </c>
      <c r="H15" s="49" t="s">
        <v>56</v>
      </c>
      <c r="I15" s="50" t="s">
        <v>133</v>
      </c>
      <c r="J15" s="50" t="s">
        <v>140</v>
      </c>
      <c r="K15" s="113">
        <v>5</v>
      </c>
      <c r="L15" s="34">
        <v>5</v>
      </c>
      <c r="M15" s="106">
        <f t="shared" si="0"/>
        <v>0</v>
      </c>
      <c r="N15" s="116"/>
      <c r="O15" s="117"/>
      <c r="P15" s="50"/>
      <c r="Q15" s="50"/>
      <c r="R15" s="92"/>
      <c r="S15" s="50" t="s">
        <v>62</v>
      </c>
      <c r="T15" s="50" t="s">
        <v>137</v>
      </c>
      <c r="U15" s="92">
        <v>13948179388</v>
      </c>
    </row>
    <row r="16" ht="45" customHeight="1" spans="1:21">
      <c r="A16" s="63" t="s">
        <v>141</v>
      </c>
      <c r="B16" s="63"/>
      <c r="C16" s="63"/>
      <c r="D16" s="63"/>
      <c r="E16" s="63"/>
      <c r="F16" s="63"/>
      <c r="G16" s="63"/>
      <c r="H16" s="63"/>
      <c r="I16" s="63"/>
      <c r="J16" s="63"/>
      <c r="K16" s="63">
        <f>SUM(K5:K15)</f>
        <v>985</v>
      </c>
      <c r="L16" s="63">
        <f>SUM(L5:L15)</f>
        <v>793</v>
      </c>
      <c r="M16" s="63">
        <f>SUM(M5:M15)</f>
        <v>192</v>
      </c>
      <c r="N16" s="43"/>
      <c r="O16" s="44"/>
      <c r="P16" s="52"/>
      <c r="Q16" s="52"/>
      <c r="R16" s="53"/>
      <c r="S16" s="53"/>
      <c r="T16" s="52"/>
      <c r="U16" s="53"/>
    </row>
  </sheetData>
  <mergeCells count="21">
    <mergeCell ref="A1:U1"/>
    <mergeCell ref="N2:O2"/>
    <mergeCell ref="N3:O3"/>
    <mergeCell ref="A16:J16"/>
    <mergeCell ref="A2:A4"/>
    <mergeCell ref="B2:B4"/>
    <mergeCell ref="C2:C4"/>
    <mergeCell ref="D2:D4"/>
    <mergeCell ref="E2:E4"/>
    <mergeCell ref="F2:F4"/>
    <mergeCell ref="G2:G4"/>
    <mergeCell ref="H2:H4"/>
    <mergeCell ref="I2:I4"/>
    <mergeCell ref="J2:J4"/>
    <mergeCell ref="P2:P4"/>
    <mergeCell ref="Q2:Q4"/>
    <mergeCell ref="R2:R4"/>
    <mergeCell ref="S2:S4"/>
    <mergeCell ref="T2:T4"/>
    <mergeCell ref="U2:U4"/>
    <mergeCell ref="K2:M3"/>
  </mergeCells>
  <pageMargins left="0.751388888888889" right="0.751388888888889" top="1" bottom="1" header="0.5" footer="0.5"/>
  <pageSetup paperSize="8" scale="7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48565"/>
  <sheetViews>
    <sheetView workbookViewId="0">
      <pane ySplit="4" topLeftCell="A10" activePane="bottomLeft" state="frozen"/>
      <selection/>
      <selection pane="bottomLeft" activeCell="A10" sqref="$A10:$XFD12"/>
    </sheetView>
  </sheetViews>
  <sheetFormatPr defaultColWidth="9" defaultRowHeight="18.75"/>
  <cols>
    <col min="1" max="1" width="5.25" style="7" customWidth="1"/>
    <col min="2" max="2" width="8.375" style="8" customWidth="1"/>
    <col min="3" max="3" width="7.5" style="4" customWidth="1"/>
    <col min="4" max="4" width="30" style="4" customWidth="1"/>
    <col min="5" max="5" width="8.75" style="4" customWidth="1"/>
    <col min="6" max="7" width="9" style="4"/>
    <col min="8" max="8" width="11.875" style="9" customWidth="1"/>
    <col min="9" max="9" width="29.875" style="4" customWidth="1"/>
    <col min="10" max="10" width="9" style="4"/>
    <col min="11" max="11" width="108.625" style="4" customWidth="1"/>
    <col min="12" max="12" width="13.625" style="7" customWidth="1"/>
    <col min="13" max="13" width="15.5" style="7" customWidth="1"/>
    <col min="14" max="14" width="14.625" style="7" customWidth="1"/>
    <col min="15" max="15" width="5.25" style="10" customWidth="1"/>
    <col min="16" max="16" width="7.125" style="11" customWidth="1"/>
    <col min="17" max="17" width="5.625" style="10" customWidth="1"/>
    <col min="18" max="18" width="5.75" style="10" customWidth="1"/>
    <col min="19" max="20" width="5.125" style="10" customWidth="1"/>
    <col min="21" max="21" width="127.625" style="9" customWidth="1"/>
    <col min="22" max="22" width="114.625" style="4" customWidth="1"/>
    <col min="23" max="23" width="20.375" style="4" customWidth="1"/>
    <col min="24" max="24" width="7.25" style="9" customWidth="1"/>
    <col min="25" max="25" width="12" style="10" customWidth="1"/>
    <col min="26" max="16384" width="9" style="4"/>
  </cols>
  <sheetData>
    <row r="1" s="1" customFormat="1" ht="70" customHeight="1" spans="1:25">
      <c r="A1" s="12" t="s">
        <v>142</v>
      </c>
      <c r="B1" s="13"/>
      <c r="C1" s="12"/>
      <c r="D1" s="12"/>
      <c r="E1" s="12"/>
      <c r="F1" s="12"/>
      <c r="G1" s="12"/>
      <c r="H1" s="12"/>
      <c r="I1" s="12"/>
      <c r="J1" s="12"/>
      <c r="K1" s="12"/>
      <c r="L1" s="12"/>
      <c r="M1" s="12"/>
      <c r="N1" s="12"/>
      <c r="O1" s="12"/>
      <c r="P1" s="12"/>
      <c r="Q1" s="12"/>
      <c r="R1" s="12"/>
      <c r="S1" s="12"/>
      <c r="T1" s="12"/>
      <c r="U1" s="12"/>
      <c r="V1" s="12"/>
      <c r="W1" s="12"/>
      <c r="X1" s="12"/>
      <c r="Y1" s="12"/>
    </row>
    <row r="2" s="58" customFormat="1" ht="32" customHeight="1" spans="1:25">
      <c r="A2" s="59" t="s">
        <v>1</v>
      </c>
      <c r="B2" s="59" t="s">
        <v>143</v>
      </c>
      <c r="C2" s="45" t="s">
        <v>2</v>
      </c>
      <c r="D2" s="45" t="s">
        <v>3</v>
      </c>
      <c r="E2" s="45" t="s">
        <v>4</v>
      </c>
      <c r="F2" s="45" t="s">
        <v>144</v>
      </c>
      <c r="G2" s="45" t="s">
        <v>6</v>
      </c>
      <c r="H2" s="45" t="s">
        <v>7</v>
      </c>
      <c r="I2" s="45" t="s">
        <v>8</v>
      </c>
      <c r="J2" s="45" t="s">
        <v>9</v>
      </c>
      <c r="K2" s="45" t="s">
        <v>10</v>
      </c>
      <c r="L2" s="59" t="s">
        <v>145</v>
      </c>
      <c r="M2" s="59"/>
      <c r="N2" s="59"/>
      <c r="O2" s="64" t="s">
        <v>12</v>
      </c>
      <c r="P2" s="65"/>
      <c r="Q2" s="64"/>
      <c r="R2" s="64"/>
      <c r="S2" s="64"/>
      <c r="T2" s="64"/>
      <c r="U2" s="45" t="s">
        <v>146</v>
      </c>
      <c r="V2" s="45" t="s">
        <v>15</v>
      </c>
      <c r="W2" s="45" t="s">
        <v>16</v>
      </c>
      <c r="X2" s="45" t="s">
        <v>147</v>
      </c>
      <c r="Y2" s="69" t="s">
        <v>148</v>
      </c>
    </row>
    <row r="3" s="58" customFormat="1" ht="38" customHeight="1" spans="1:25">
      <c r="A3" s="59"/>
      <c r="B3" s="59"/>
      <c r="C3" s="45"/>
      <c r="D3" s="45"/>
      <c r="E3" s="45"/>
      <c r="F3" s="45"/>
      <c r="G3" s="45"/>
      <c r="H3" s="45"/>
      <c r="I3" s="45"/>
      <c r="J3" s="45"/>
      <c r="K3" s="45"/>
      <c r="L3" s="59"/>
      <c r="M3" s="59"/>
      <c r="N3" s="59"/>
      <c r="O3" s="64" t="s">
        <v>19</v>
      </c>
      <c r="P3" s="65"/>
      <c r="Q3" s="64" t="s">
        <v>149</v>
      </c>
      <c r="R3" s="64"/>
      <c r="S3" s="64" t="s">
        <v>150</v>
      </c>
      <c r="T3" s="64"/>
      <c r="U3" s="45"/>
      <c r="V3" s="45"/>
      <c r="W3" s="45"/>
      <c r="X3" s="45"/>
      <c r="Y3" s="70"/>
    </row>
    <row r="4" s="58" customFormat="1" ht="33" customHeight="1" spans="1:25">
      <c r="A4" s="59"/>
      <c r="B4" s="59"/>
      <c r="C4" s="45"/>
      <c r="D4" s="45"/>
      <c r="E4" s="45"/>
      <c r="F4" s="45"/>
      <c r="G4" s="45"/>
      <c r="H4" s="45"/>
      <c r="I4" s="45"/>
      <c r="J4" s="45"/>
      <c r="K4" s="45"/>
      <c r="L4" s="59" t="s">
        <v>20</v>
      </c>
      <c r="M4" s="59" t="s">
        <v>151</v>
      </c>
      <c r="N4" s="59" t="s">
        <v>22</v>
      </c>
      <c r="O4" s="64" t="s">
        <v>23</v>
      </c>
      <c r="P4" s="65" t="s">
        <v>24</v>
      </c>
      <c r="Q4" s="64" t="s">
        <v>23</v>
      </c>
      <c r="R4" s="64" t="s">
        <v>24</v>
      </c>
      <c r="S4" s="64" t="s">
        <v>23</v>
      </c>
      <c r="T4" s="64" t="s">
        <v>24</v>
      </c>
      <c r="U4" s="45"/>
      <c r="V4" s="45"/>
      <c r="W4" s="45"/>
      <c r="X4" s="45"/>
      <c r="Y4" s="71"/>
    </row>
    <row r="5" s="3" customFormat="1" ht="142.5" spans="1:25">
      <c r="A5" s="16">
        <v>1</v>
      </c>
      <c r="B5" s="14" t="s">
        <v>152</v>
      </c>
      <c r="C5" s="17" t="s">
        <v>25</v>
      </c>
      <c r="D5" s="17" t="s">
        <v>153</v>
      </c>
      <c r="E5" s="17" t="s">
        <v>154</v>
      </c>
      <c r="F5" s="17" t="s">
        <v>155</v>
      </c>
      <c r="G5" s="18" t="s">
        <v>156</v>
      </c>
      <c r="H5" s="17" t="s">
        <v>157</v>
      </c>
      <c r="I5" s="17" t="s">
        <v>158</v>
      </c>
      <c r="J5" s="17" t="s">
        <v>159</v>
      </c>
      <c r="K5" s="29" t="s">
        <v>160</v>
      </c>
      <c r="L5" s="17">
        <v>500</v>
      </c>
      <c r="M5" s="17">
        <v>500</v>
      </c>
      <c r="N5" s="17">
        <f>L5-M5</f>
        <v>0</v>
      </c>
      <c r="O5" s="17">
        <v>213</v>
      </c>
      <c r="P5" s="17">
        <v>813</v>
      </c>
      <c r="Q5" s="17">
        <v>3</v>
      </c>
      <c r="R5" s="17">
        <v>6</v>
      </c>
      <c r="S5" s="17"/>
      <c r="T5" s="17"/>
      <c r="U5" s="17" t="s">
        <v>161</v>
      </c>
      <c r="V5" s="29" t="s">
        <v>162</v>
      </c>
      <c r="W5" s="17" t="s">
        <v>127</v>
      </c>
      <c r="X5" s="15"/>
      <c r="Y5" s="17"/>
    </row>
    <row r="6" s="4" customFormat="1" ht="80" customHeight="1" spans="1:25">
      <c r="A6" s="16">
        <v>2</v>
      </c>
      <c r="B6" s="19" t="s">
        <v>152</v>
      </c>
      <c r="C6" s="20" t="s">
        <v>107</v>
      </c>
      <c r="D6" s="20" t="s">
        <v>163</v>
      </c>
      <c r="E6" s="20" t="s">
        <v>27</v>
      </c>
      <c r="F6" s="20" t="s">
        <v>164</v>
      </c>
      <c r="G6" s="20" t="s">
        <v>29</v>
      </c>
      <c r="H6" s="20" t="s">
        <v>165</v>
      </c>
      <c r="I6" s="20" t="s">
        <v>166</v>
      </c>
      <c r="J6" s="20" t="s">
        <v>167</v>
      </c>
      <c r="K6" s="30" t="s">
        <v>168</v>
      </c>
      <c r="L6" s="31">
        <v>430</v>
      </c>
      <c r="M6" s="31">
        <v>230</v>
      </c>
      <c r="N6" s="17">
        <f>L6-M6</f>
        <v>200</v>
      </c>
      <c r="O6" s="31">
        <v>120</v>
      </c>
      <c r="P6" s="32">
        <v>320</v>
      </c>
      <c r="Q6" s="31">
        <v>4</v>
      </c>
      <c r="R6" s="31">
        <v>10</v>
      </c>
      <c r="S6" s="20"/>
      <c r="T6" s="20"/>
      <c r="U6" s="20" t="s">
        <v>169</v>
      </c>
      <c r="V6" s="30" t="s">
        <v>170</v>
      </c>
      <c r="W6" s="20" t="s">
        <v>171</v>
      </c>
      <c r="X6" s="21"/>
      <c r="Y6" s="20"/>
    </row>
    <row r="7" s="2" customFormat="1" ht="80" customHeight="1" spans="1:25">
      <c r="A7" s="16">
        <v>3</v>
      </c>
      <c r="B7" s="14" t="s">
        <v>152</v>
      </c>
      <c r="C7" s="21" t="s">
        <v>64</v>
      </c>
      <c r="D7" s="21" t="s">
        <v>172</v>
      </c>
      <c r="E7" s="21" t="s">
        <v>173</v>
      </c>
      <c r="F7" s="21" t="s">
        <v>174</v>
      </c>
      <c r="G7" s="22" t="s">
        <v>29</v>
      </c>
      <c r="H7" s="21" t="s">
        <v>175</v>
      </c>
      <c r="I7" s="21" t="s">
        <v>176</v>
      </c>
      <c r="J7" s="21" t="s">
        <v>177</v>
      </c>
      <c r="K7" s="33" t="s">
        <v>178</v>
      </c>
      <c r="L7" s="34">
        <v>127</v>
      </c>
      <c r="M7" s="34">
        <v>125</v>
      </c>
      <c r="N7" s="17">
        <f>L7-M7</f>
        <v>2</v>
      </c>
      <c r="O7" s="35">
        <v>0</v>
      </c>
      <c r="P7" s="36">
        <v>0</v>
      </c>
      <c r="Q7" s="35">
        <v>4</v>
      </c>
      <c r="R7" s="35">
        <v>9</v>
      </c>
      <c r="S7" s="35"/>
      <c r="T7" s="35"/>
      <c r="U7" s="46" t="s">
        <v>179</v>
      </c>
      <c r="V7" s="47" t="s">
        <v>180</v>
      </c>
      <c r="W7" s="21" t="s">
        <v>181</v>
      </c>
      <c r="X7" s="21"/>
      <c r="Y7" s="35"/>
    </row>
    <row r="8" s="5" customFormat="1" ht="80" customHeight="1" spans="1:25">
      <c r="A8" s="16">
        <v>4</v>
      </c>
      <c r="B8" s="14" t="s">
        <v>152</v>
      </c>
      <c r="C8" s="21" t="s">
        <v>64</v>
      </c>
      <c r="D8" s="21" t="s">
        <v>182</v>
      </c>
      <c r="E8" s="21" t="s">
        <v>173</v>
      </c>
      <c r="F8" s="21" t="s">
        <v>183</v>
      </c>
      <c r="G8" s="22" t="s">
        <v>29</v>
      </c>
      <c r="H8" s="21" t="s">
        <v>184</v>
      </c>
      <c r="I8" s="21" t="s">
        <v>176</v>
      </c>
      <c r="J8" s="21" t="s">
        <v>177</v>
      </c>
      <c r="K8" s="33" t="s">
        <v>185</v>
      </c>
      <c r="L8" s="34">
        <v>2200</v>
      </c>
      <c r="M8" s="34">
        <v>2200</v>
      </c>
      <c r="N8" s="17">
        <f>L8-M8</f>
        <v>0</v>
      </c>
      <c r="O8" s="35">
        <v>516</v>
      </c>
      <c r="P8" s="36">
        <v>1543</v>
      </c>
      <c r="Q8" s="35">
        <v>5</v>
      </c>
      <c r="R8" s="35">
        <v>13</v>
      </c>
      <c r="S8" s="35"/>
      <c r="T8" s="35"/>
      <c r="U8" s="21" t="s">
        <v>186</v>
      </c>
      <c r="V8" s="33" t="s">
        <v>187</v>
      </c>
      <c r="W8" s="21" t="s">
        <v>188</v>
      </c>
      <c r="X8" s="21"/>
      <c r="Y8" s="35"/>
    </row>
    <row r="9" s="4" customFormat="1" ht="99.75" spans="1:25">
      <c r="A9" s="16">
        <v>5</v>
      </c>
      <c r="B9" s="19" t="s">
        <v>152</v>
      </c>
      <c r="C9" s="22" t="s">
        <v>64</v>
      </c>
      <c r="D9" s="21" t="s">
        <v>189</v>
      </c>
      <c r="E9" s="21" t="s">
        <v>190</v>
      </c>
      <c r="F9" s="22" t="s">
        <v>28</v>
      </c>
      <c r="G9" s="22" t="s">
        <v>54</v>
      </c>
      <c r="H9" s="21" t="s">
        <v>55</v>
      </c>
      <c r="I9" s="21" t="s">
        <v>176</v>
      </c>
      <c r="J9" s="21" t="s">
        <v>177</v>
      </c>
      <c r="K9" s="33" t="s">
        <v>191</v>
      </c>
      <c r="L9" s="34">
        <v>200</v>
      </c>
      <c r="M9" s="34">
        <v>200</v>
      </c>
      <c r="N9" s="17">
        <f>L9-M9</f>
        <v>0</v>
      </c>
      <c r="O9" s="35">
        <v>252</v>
      </c>
      <c r="P9" s="36">
        <v>599</v>
      </c>
      <c r="Q9" s="35">
        <v>6</v>
      </c>
      <c r="R9" s="35">
        <v>19</v>
      </c>
      <c r="S9" s="35"/>
      <c r="T9" s="35"/>
      <c r="U9" s="21" t="s">
        <v>192</v>
      </c>
      <c r="V9" s="33" t="s">
        <v>193</v>
      </c>
      <c r="W9" s="21" t="s">
        <v>194</v>
      </c>
      <c r="X9" s="21"/>
      <c r="Y9" s="35"/>
    </row>
    <row r="10" s="4" customFormat="1" ht="80" customHeight="1" spans="1:25">
      <c r="A10" s="16">
        <v>6</v>
      </c>
      <c r="B10" s="19" t="s">
        <v>152</v>
      </c>
      <c r="C10" s="60" t="s">
        <v>195</v>
      </c>
      <c r="D10" s="60" t="s">
        <v>196</v>
      </c>
      <c r="E10" s="60" t="s">
        <v>27</v>
      </c>
      <c r="F10" s="60" t="s">
        <v>197</v>
      </c>
      <c r="G10" s="60" t="s">
        <v>29</v>
      </c>
      <c r="H10" s="60" t="s">
        <v>198</v>
      </c>
      <c r="I10" s="60" t="s">
        <v>199</v>
      </c>
      <c r="J10" s="60" t="s">
        <v>200</v>
      </c>
      <c r="K10" s="66" t="s">
        <v>201</v>
      </c>
      <c r="L10" s="60" t="s">
        <v>202</v>
      </c>
      <c r="M10" s="60" t="s">
        <v>203</v>
      </c>
      <c r="N10" s="60" t="s">
        <v>204</v>
      </c>
      <c r="O10" s="60" t="s">
        <v>205</v>
      </c>
      <c r="P10" s="60" t="s">
        <v>206</v>
      </c>
      <c r="Q10" s="60" t="s">
        <v>207</v>
      </c>
      <c r="R10" s="60" t="s">
        <v>208</v>
      </c>
      <c r="S10" s="60" t="s">
        <v>209</v>
      </c>
      <c r="T10" s="60" t="s">
        <v>210</v>
      </c>
      <c r="U10" s="66" t="s">
        <v>211</v>
      </c>
      <c r="V10" s="66" t="s">
        <v>212</v>
      </c>
      <c r="W10" s="60" t="s">
        <v>213</v>
      </c>
      <c r="X10" s="20"/>
      <c r="Y10" s="31"/>
    </row>
    <row r="11" s="4" customFormat="1" ht="80" customHeight="1" spans="1:25">
      <c r="A11" s="16">
        <v>7</v>
      </c>
      <c r="B11" s="19" t="s">
        <v>152</v>
      </c>
      <c r="C11" s="61" t="s">
        <v>195</v>
      </c>
      <c r="D11" s="61" t="s">
        <v>214</v>
      </c>
      <c r="E11" s="60" t="s">
        <v>27</v>
      </c>
      <c r="F11" s="61" t="s">
        <v>215</v>
      </c>
      <c r="G11" s="61" t="s">
        <v>29</v>
      </c>
      <c r="H11" s="61" t="s">
        <v>216</v>
      </c>
      <c r="I11" s="61" t="s">
        <v>217</v>
      </c>
      <c r="J11" s="61" t="s">
        <v>218</v>
      </c>
      <c r="K11" s="67" t="s">
        <v>219</v>
      </c>
      <c r="L11" s="61" t="s">
        <v>220</v>
      </c>
      <c r="M11" s="61" t="s">
        <v>221</v>
      </c>
      <c r="N11" s="61">
        <v>4970.8</v>
      </c>
      <c r="O11" s="61" t="s">
        <v>222</v>
      </c>
      <c r="P11" s="61">
        <v>1583</v>
      </c>
      <c r="Q11" s="61" t="s">
        <v>223</v>
      </c>
      <c r="R11" s="61" t="s">
        <v>224</v>
      </c>
      <c r="S11" s="61" t="s">
        <v>225</v>
      </c>
      <c r="T11" s="61" t="s">
        <v>225</v>
      </c>
      <c r="U11" s="68" t="s">
        <v>226</v>
      </c>
      <c r="V11" s="68" t="s">
        <v>227</v>
      </c>
      <c r="W11" s="61" t="s">
        <v>228</v>
      </c>
      <c r="X11" s="20"/>
      <c r="Y11" s="38"/>
    </row>
    <row r="12" s="4" customFormat="1" ht="71.25" spans="1:25">
      <c r="A12" s="16">
        <v>8</v>
      </c>
      <c r="B12" s="19" t="s">
        <v>152</v>
      </c>
      <c r="C12" s="61" t="s">
        <v>229</v>
      </c>
      <c r="D12" s="61" t="s">
        <v>230</v>
      </c>
      <c r="E12" s="61" t="s">
        <v>27</v>
      </c>
      <c r="F12" s="61" t="s">
        <v>197</v>
      </c>
      <c r="G12" s="62" t="s">
        <v>119</v>
      </c>
      <c r="H12" s="61" t="s">
        <v>231</v>
      </c>
      <c r="I12" s="61" t="s">
        <v>232</v>
      </c>
      <c r="J12" s="61" t="s">
        <v>233</v>
      </c>
      <c r="K12" s="68" t="s">
        <v>234</v>
      </c>
      <c r="L12" s="68" t="s">
        <v>221</v>
      </c>
      <c r="M12" s="68" t="s">
        <v>235</v>
      </c>
      <c r="N12" s="68" t="s">
        <v>236</v>
      </c>
      <c r="O12" s="68" t="s">
        <v>237</v>
      </c>
      <c r="P12" s="68" t="s">
        <v>238</v>
      </c>
      <c r="Q12" s="68" t="s">
        <v>225</v>
      </c>
      <c r="R12" s="68" t="s">
        <v>225</v>
      </c>
      <c r="S12" s="68" t="s">
        <v>223</v>
      </c>
      <c r="T12" s="68" t="s">
        <v>223</v>
      </c>
      <c r="U12" s="68" t="s">
        <v>239</v>
      </c>
      <c r="V12" s="68" t="s">
        <v>240</v>
      </c>
      <c r="W12" s="68" t="s">
        <v>241</v>
      </c>
      <c r="X12" s="20"/>
      <c r="Y12" s="38"/>
    </row>
    <row r="13" s="4" customFormat="1" ht="128.25" spans="1:25">
      <c r="A13" s="16">
        <v>9</v>
      </c>
      <c r="B13" s="19" t="s">
        <v>152</v>
      </c>
      <c r="C13" s="20" t="s">
        <v>242</v>
      </c>
      <c r="D13" s="20" t="s">
        <v>243</v>
      </c>
      <c r="E13" s="24" t="s">
        <v>27</v>
      </c>
      <c r="F13" s="20" t="s">
        <v>244</v>
      </c>
      <c r="G13" s="25" t="s">
        <v>29</v>
      </c>
      <c r="H13" s="20" t="s">
        <v>245</v>
      </c>
      <c r="I13" s="20" t="s">
        <v>246</v>
      </c>
      <c r="J13" s="20" t="s">
        <v>247</v>
      </c>
      <c r="K13" s="30" t="s">
        <v>248</v>
      </c>
      <c r="L13" s="38">
        <v>216</v>
      </c>
      <c r="M13" s="38">
        <v>200</v>
      </c>
      <c r="N13" s="17">
        <f>L13-M13</f>
        <v>16</v>
      </c>
      <c r="O13" s="38">
        <v>162</v>
      </c>
      <c r="P13" s="38">
        <v>354</v>
      </c>
      <c r="Q13" s="38">
        <v>8</v>
      </c>
      <c r="R13" s="38">
        <v>16</v>
      </c>
      <c r="S13" s="38">
        <v>0</v>
      </c>
      <c r="T13" s="38">
        <v>0</v>
      </c>
      <c r="U13" s="20" t="s">
        <v>249</v>
      </c>
      <c r="V13" s="30" t="s">
        <v>250</v>
      </c>
      <c r="W13" s="20" t="s">
        <v>251</v>
      </c>
      <c r="X13" s="21"/>
      <c r="Y13" s="38"/>
    </row>
    <row r="14" ht="52" customHeight="1" spans="1:25">
      <c r="A14" s="63" t="s">
        <v>141</v>
      </c>
      <c r="B14" s="63"/>
      <c r="C14" s="63"/>
      <c r="D14" s="63"/>
      <c r="E14" s="63"/>
      <c r="F14" s="63"/>
      <c r="G14" s="63"/>
      <c r="H14" s="63"/>
      <c r="I14" s="63"/>
      <c r="J14" s="63"/>
      <c r="K14" s="63"/>
      <c r="L14" s="26">
        <f>SUM(L5:L13)</f>
        <v>3673</v>
      </c>
      <c r="M14" s="26">
        <f>SUM(M5:M13)</f>
        <v>3455</v>
      </c>
      <c r="N14" s="26">
        <f>SUM(N5:N13)</f>
        <v>5188.8</v>
      </c>
      <c r="O14" s="26"/>
      <c r="P14" s="26"/>
      <c r="Q14" s="26"/>
      <c r="R14" s="43"/>
      <c r="S14" s="43"/>
      <c r="T14" s="43"/>
      <c r="U14" s="52"/>
      <c r="V14" s="53"/>
      <c r="W14" s="53"/>
      <c r="X14" s="52"/>
      <c r="Y14" s="43"/>
    </row>
    <row r="1048508" customFormat="1" ht="13.5" spans="2:8">
      <c r="B1048508" s="57"/>
      <c r="H1048508" s="57"/>
    </row>
    <row r="1048509" customFormat="1" ht="13.5" spans="2:8">
      <c r="B1048509" s="57"/>
      <c r="H1048509" s="57"/>
    </row>
    <row r="1048510" customFormat="1" ht="13.5" spans="2:8">
      <c r="B1048510" s="57"/>
      <c r="H1048510" s="57"/>
    </row>
    <row r="1048511" customFormat="1" ht="13.5" spans="2:8">
      <c r="B1048511" s="57"/>
      <c r="H1048511" s="57"/>
    </row>
    <row r="1048512" customFormat="1" ht="13.5" spans="2:8">
      <c r="B1048512" s="57"/>
      <c r="H1048512" s="57"/>
    </row>
    <row r="1048513" customFormat="1" ht="13.5" spans="2:8">
      <c r="B1048513" s="57"/>
      <c r="H1048513" s="57"/>
    </row>
    <row r="1048514" customFormat="1" ht="13.5" spans="2:8">
      <c r="B1048514" s="57"/>
      <c r="H1048514" s="57"/>
    </row>
    <row r="1048515" customFormat="1" ht="13.5" spans="2:8">
      <c r="B1048515" s="57"/>
      <c r="H1048515" s="57"/>
    </row>
    <row r="1048516" customFormat="1" ht="13.5" spans="2:8">
      <c r="B1048516" s="57"/>
      <c r="H1048516" s="57"/>
    </row>
    <row r="1048517" customFormat="1" ht="13.5" spans="2:8">
      <c r="B1048517" s="57"/>
      <c r="H1048517" s="57"/>
    </row>
    <row r="1048518" customFormat="1" ht="13.5" spans="2:8">
      <c r="B1048518" s="57"/>
      <c r="H1048518" s="57"/>
    </row>
    <row r="1048519" customFormat="1" ht="13.5" spans="2:8">
      <c r="B1048519" s="57"/>
      <c r="H1048519" s="57"/>
    </row>
    <row r="1048520" customFormat="1" ht="13.5" spans="2:8">
      <c r="B1048520" s="57"/>
      <c r="H1048520" s="57"/>
    </row>
    <row r="1048521" customFormat="1" ht="13.5" spans="2:8">
      <c r="B1048521" s="57"/>
      <c r="H1048521" s="57"/>
    </row>
    <row r="1048522" customFormat="1" ht="13.5" spans="2:8">
      <c r="B1048522" s="57"/>
      <c r="H1048522" s="57"/>
    </row>
    <row r="1048523" customFormat="1" ht="13.5" spans="2:8">
      <c r="B1048523" s="57"/>
      <c r="H1048523" s="57"/>
    </row>
    <row r="1048524" customFormat="1" ht="13.5" spans="2:8">
      <c r="B1048524" s="57"/>
      <c r="H1048524" s="57"/>
    </row>
    <row r="1048525" customFormat="1" ht="13.5" spans="2:8">
      <c r="B1048525" s="57"/>
      <c r="H1048525" s="57"/>
    </row>
    <row r="1048526" customFormat="1" ht="13.5" spans="2:8">
      <c r="B1048526" s="57"/>
      <c r="H1048526" s="57"/>
    </row>
    <row r="1048527" customFormat="1" ht="13.5" spans="2:8">
      <c r="B1048527" s="57"/>
      <c r="H1048527" s="57"/>
    </row>
    <row r="1048528" customFormat="1" ht="13.5" spans="2:8">
      <c r="B1048528" s="57"/>
      <c r="H1048528" s="57"/>
    </row>
    <row r="1048529" customFormat="1" ht="13.5" spans="2:8">
      <c r="B1048529" s="57"/>
      <c r="H1048529" s="57"/>
    </row>
    <row r="1048530" customFormat="1" ht="13.5" spans="2:8">
      <c r="B1048530" s="57"/>
      <c r="H1048530" s="57"/>
    </row>
    <row r="1048531" customFormat="1" ht="13.5" spans="2:8">
      <c r="B1048531" s="57"/>
      <c r="H1048531" s="57"/>
    </row>
    <row r="1048532" customFormat="1" ht="13.5" spans="2:8">
      <c r="B1048532" s="57"/>
      <c r="H1048532" s="57"/>
    </row>
    <row r="1048533" customFormat="1" ht="13.5" spans="2:8">
      <c r="B1048533" s="57"/>
      <c r="H1048533" s="57"/>
    </row>
    <row r="1048534" customFormat="1" ht="13.5" spans="2:8">
      <c r="B1048534" s="57"/>
      <c r="H1048534" s="57"/>
    </row>
    <row r="1048535" customFormat="1" ht="13.5" spans="2:8">
      <c r="B1048535" s="57"/>
      <c r="H1048535" s="57"/>
    </row>
    <row r="1048536" customFormat="1" ht="13.5" spans="2:8">
      <c r="B1048536" s="57"/>
      <c r="H1048536" s="57"/>
    </row>
    <row r="1048537" customFormat="1" ht="13.5" spans="2:8">
      <c r="B1048537" s="57"/>
      <c r="H1048537" s="57"/>
    </row>
    <row r="1048538" customFormat="1" ht="13.5" spans="2:8">
      <c r="B1048538" s="57"/>
      <c r="H1048538" s="57"/>
    </row>
    <row r="1048539" customFormat="1" ht="13.5" spans="2:8">
      <c r="B1048539" s="57"/>
      <c r="H1048539" s="57"/>
    </row>
    <row r="1048540" customFormat="1" ht="13.5" spans="2:8">
      <c r="B1048540" s="57"/>
      <c r="H1048540" s="57"/>
    </row>
    <row r="1048541" customFormat="1" ht="13.5" spans="2:8">
      <c r="B1048541" s="57"/>
      <c r="H1048541" s="57"/>
    </row>
    <row r="1048542" customFormat="1" ht="13.5" spans="2:8">
      <c r="B1048542" s="57"/>
      <c r="H1048542" s="57"/>
    </row>
    <row r="1048543" customFormat="1" ht="13.5" spans="2:8">
      <c r="B1048543" s="57"/>
      <c r="H1048543" s="57"/>
    </row>
    <row r="1048544" customFormat="1" ht="13.5" spans="2:8">
      <c r="B1048544" s="57"/>
      <c r="H1048544" s="57"/>
    </row>
    <row r="1048545" customFormat="1" ht="13.5" spans="2:8">
      <c r="B1048545" s="57"/>
      <c r="H1048545" s="57"/>
    </row>
    <row r="1048546" customFormat="1" ht="13.5" spans="2:8">
      <c r="B1048546" s="57"/>
      <c r="H1048546" s="57"/>
    </row>
    <row r="1048547" customFormat="1" ht="13.5" spans="2:8">
      <c r="B1048547" s="57"/>
      <c r="H1048547" s="57"/>
    </row>
    <row r="1048548" s="4" customFormat="1" spans="1:25">
      <c r="A1048548" s="7"/>
      <c r="B1048548" s="8"/>
      <c r="H1048548" s="9"/>
      <c r="L1048548" s="7"/>
      <c r="M1048548" s="7"/>
      <c r="N1048548" s="7"/>
      <c r="O1048548" s="10"/>
      <c r="P1048548" s="11"/>
      <c r="Q1048548" s="10"/>
      <c r="R1048548" s="10"/>
      <c r="S1048548" s="10"/>
      <c r="T1048548" s="10"/>
      <c r="U1048548" s="9"/>
      <c r="X1048548" s="9"/>
      <c r="Y1048548" s="10"/>
    </row>
    <row r="1048549" s="4" customFormat="1" spans="1:25">
      <c r="A1048549" s="7"/>
      <c r="B1048549" s="8"/>
      <c r="H1048549" s="9"/>
      <c r="L1048549" s="7"/>
      <c r="M1048549" s="7"/>
      <c r="N1048549" s="7"/>
      <c r="O1048549" s="10"/>
      <c r="P1048549" s="11"/>
      <c r="Q1048549" s="10"/>
      <c r="R1048549" s="10"/>
      <c r="S1048549" s="10"/>
      <c r="T1048549" s="10"/>
      <c r="U1048549" s="9"/>
      <c r="X1048549" s="9"/>
      <c r="Y1048549" s="10"/>
    </row>
    <row r="1048550" s="4" customFormat="1" spans="1:25">
      <c r="A1048550" s="7"/>
      <c r="B1048550" s="8"/>
      <c r="H1048550" s="9"/>
      <c r="L1048550" s="7"/>
      <c r="M1048550" s="7"/>
      <c r="N1048550" s="7"/>
      <c r="O1048550" s="10"/>
      <c r="P1048550" s="11"/>
      <c r="Q1048550" s="10"/>
      <c r="R1048550" s="10"/>
      <c r="S1048550" s="10"/>
      <c r="T1048550" s="10"/>
      <c r="U1048550" s="9"/>
      <c r="X1048550" s="9"/>
      <c r="Y1048550" s="10"/>
    </row>
    <row r="1048551" s="4" customFormat="1" spans="1:25">
      <c r="A1048551" s="7"/>
      <c r="B1048551" s="8"/>
      <c r="H1048551" s="9"/>
      <c r="L1048551" s="7"/>
      <c r="M1048551" s="7"/>
      <c r="N1048551" s="7"/>
      <c r="O1048551" s="10"/>
      <c r="P1048551" s="11"/>
      <c r="Q1048551" s="10"/>
      <c r="R1048551" s="10"/>
      <c r="S1048551" s="10"/>
      <c r="T1048551" s="10"/>
      <c r="U1048551" s="9"/>
      <c r="X1048551" s="9"/>
      <c r="Y1048551" s="10"/>
    </row>
    <row r="1048552" s="4" customFormat="1" spans="1:25">
      <c r="A1048552" s="7"/>
      <c r="B1048552" s="8"/>
      <c r="H1048552" s="9"/>
      <c r="L1048552" s="7"/>
      <c r="M1048552" s="7"/>
      <c r="N1048552" s="7"/>
      <c r="O1048552" s="10"/>
      <c r="P1048552" s="11"/>
      <c r="Q1048552" s="10"/>
      <c r="R1048552" s="10"/>
      <c r="S1048552" s="10"/>
      <c r="T1048552" s="10"/>
      <c r="U1048552" s="9"/>
      <c r="X1048552" s="9"/>
      <c r="Y1048552" s="10"/>
    </row>
    <row r="1048553" s="4" customFormat="1" spans="1:25">
      <c r="A1048553" s="7"/>
      <c r="B1048553" s="8"/>
      <c r="H1048553" s="9"/>
      <c r="L1048553" s="7"/>
      <c r="M1048553" s="7"/>
      <c r="N1048553" s="7"/>
      <c r="O1048553" s="10"/>
      <c r="P1048553" s="11"/>
      <c r="Q1048553" s="10"/>
      <c r="R1048553" s="10"/>
      <c r="S1048553" s="10"/>
      <c r="T1048553" s="10"/>
      <c r="U1048553" s="9"/>
      <c r="X1048553" s="9"/>
      <c r="Y1048553" s="10"/>
    </row>
    <row r="1048554" s="4" customFormat="1" spans="1:25">
      <c r="A1048554" s="7"/>
      <c r="B1048554" s="8"/>
      <c r="H1048554" s="9"/>
      <c r="L1048554" s="7"/>
      <c r="M1048554" s="7"/>
      <c r="N1048554" s="7"/>
      <c r="O1048554" s="10"/>
      <c r="P1048554" s="11"/>
      <c r="Q1048554" s="10"/>
      <c r="R1048554" s="10"/>
      <c r="S1048554" s="10"/>
      <c r="T1048554" s="10"/>
      <c r="U1048554" s="9"/>
      <c r="X1048554" s="9"/>
      <c r="Y1048554" s="10"/>
    </row>
    <row r="1048555" s="4" customFormat="1" spans="1:25">
      <c r="A1048555" s="7"/>
      <c r="B1048555" s="8"/>
      <c r="H1048555" s="9"/>
      <c r="L1048555" s="7"/>
      <c r="M1048555" s="7"/>
      <c r="N1048555" s="7"/>
      <c r="O1048555" s="10"/>
      <c r="P1048555" s="11"/>
      <c r="Q1048555" s="10"/>
      <c r="R1048555" s="10"/>
      <c r="S1048555" s="10"/>
      <c r="T1048555" s="10"/>
      <c r="U1048555" s="9"/>
      <c r="X1048555" s="9"/>
      <c r="Y1048555" s="10"/>
    </row>
    <row r="1048556" s="4" customFormat="1" spans="1:25">
      <c r="A1048556" s="7"/>
      <c r="B1048556" s="8"/>
      <c r="H1048556" s="9"/>
      <c r="L1048556" s="7"/>
      <c r="M1048556" s="7"/>
      <c r="N1048556" s="7"/>
      <c r="O1048556" s="10"/>
      <c r="P1048556" s="11"/>
      <c r="Q1048556" s="10"/>
      <c r="R1048556" s="10"/>
      <c r="S1048556" s="10"/>
      <c r="T1048556" s="10"/>
      <c r="U1048556" s="9"/>
      <c r="X1048556" s="9"/>
      <c r="Y1048556" s="10"/>
    </row>
    <row r="1048557" s="4" customFormat="1" spans="1:25">
      <c r="A1048557" s="7"/>
      <c r="B1048557" s="8"/>
      <c r="H1048557" s="9"/>
      <c r="L1048557" s="7"/>
      <c r="M1048557" s="7"/>
      <c r="N1048557" s="7"/>
      <c r="O1048557" s="10"/>
      <c r="P1048557" s="11"/>
      <c r="Q1048557" s="10"/>
      <c r="R1048557" s="10"/>
      <c r="S1048557" s="10"/>
      <c r="T1048557" s="10"/>
      <c r="U1048557" s="9"/>
      <c r="X1048557" s="9"/>
      <c r="Y1048557" s="10"/>
    </row>
    <row r="1048558" s="4" customFormat="1" spans="1:25">
      <c r="A1048558" s="7"/>
      <c r="B1048558" s="8"/>
      <c r="H1048558" s="9"/>
      <c r="L1048558" s="7"/>
      <c r="M1048558" s="7"/>
      <c r="N1048558" s="7"/>
      <c r="O1048558" s="10"/>
      <c r="P1048558" s="11"/>
      <c r="Q1048558" s="10"/>
      <c r="R1048558" s="10"/>
      <c r="S1048558" s="10"/>
      <c r="T1048558" s="10"/>
      <c r="U1048558" s="9"/>
      <c r="X1048558" s="9"/>
      <c r="Y1048558" s="10"/>
    </row>
    <row r="1048559" s="4" customFormat="1" spans="1:25">
      <c r="A1048559" s="7"/>
      <c r="B1048559" s="8"/>
      <c r="H1048559" s="9"/>
      <c r="L1048559" s="7"/>
      <c r="M1048559" s="7"/>
      <c r="N1048559" s="7"/>
      <c r="O1048559" s="10"/>
      <c r="P1048559" s="11"/>
      <c r="Q1048559" s="10"/>
      <c r="R1048559" s="10"/>
      <c r="S1048559" s="10"/>
      <c r="T1048559" s="10"/>
      <c r="U1048559" s="9"/>
      <c r="X1048559" s="9"/>
      <c r="Y1048559" s="10"/>
    </row>
    <row r="1048560" s="4" customFormat="1" spans="1:25">
      <c r="A1048560" s="7"/>
      <c r="B1048560" s="8"/>
      <c r="H1048560" s="9"/>
      <c r="L1048560" s="7"/>
      <c r="M1048560" s="7"/>
      <c r="N1048560" s="7"/>
      <c r="O1048560" s="10"/>
      <c r="P1048560" s="11"/>
      <c r="Q1048560" s="10"/>
      <c r="R1048560" s="10"/>
      <c r="S1048560" s="10"/>
      <c r="T1048560" s="10"/>
      <c r="U1048560" s="9"/>
      <c r="X1048560" s="9"/>
      <c r="Y1048560" s="10"/>
    </row>
    <row r="1048561" s="4" customFormat="1" spans="1:25">
      <c r="A1048561" s="7"/>
      <c r="B1048561" s="8"/>
      <c r="H1048561" s="9"/>
      <c r="L1048561" s="7"/>
      <c r="M1048561" s="7"/>
      <c r="N1048561" s="7"/>
      <c r="O1048561" s="10"/>
      <c r="P1048561" s="11"/>
      <c r="Q1048561" s="10"/>
      <c r="R1048561" s="10"/>
      <c r="S1048561" s="10"/>
      <c r="T1048561" s="10"/>
      <c r="U1048561" s="9"/>
      <c r="X1048561" s="9"/>
      <c r="Y1048561" s="10"/>
    </row>
    <row r="1048562" s="4" customFormat="1" spans="1:25">
      <c r="A1048562" s="7"/>
      <c r="B1048562" s="8"/>
      <c r="H1048562" s="9"/>
      <c r="L1048562" s="7"/>
      <c r="M1048562" s="7"/>
      <c r="N1048562" s="7"/>
      <c r="O1048562" s="10"/>
      <c r="P1048562" s="11"/>
      <c r="Q1048562" s="10"/>
      <c r="R1048562" s="10"/>
      <c r="S1048562" s="10"/>
      <c r="T1048562" s="10"/>
      <c r="U1048562" s="9"/>
      <c r="X1048562" s="9"/>
      <c r="Y1048562" s="10"/>
    </row>
    <row r="1048563" s="4" customFormat="1" spans="1:25">
      <c r="A1048563" s="7"/>
      <c r="B1048563" s="8"/>
      <c r="H1048563" s="9"/>
      <c r="L1048563" s="7"/>
      <c r="M1048563" s="7"/>
      <c r="N1048563" s="7"/>
      <c r="O1048563" s="10"/>
      <c r="P1048563" s="11"/>
      <c r="Q1048563" s="10"/>
      <c r="R1048563" s="10"/>
      <c r="S1048563" s="10"/>
      <c r="T1048563" s="10"/>
      <c r="U1048563" s="9"/>
      <c r="X1048563" s="9"/>
      <c r="Y1048563" s="10"/>
    </row>
    <row r="1048564" s="4" customFormat="1" spans="1:25">
      <c r="A1048564" s="7"/>
      <c r="B1048564" s="8"/>
      <c r="H1048564" s="9"/>
      <c r="L1048564" s="7"/>
      <c r="M1048564" s="7"/>
      <c r="N1048564" s="7"/>
      <c r="O1048564" s="10"/>
      <c r="P1048564" s="11"/>
      <c r="Q1048564" s="10"/>
      <c r="R1048564" s="10"/>
      <c r="S1048564" s="10"/>
      <c r="T1048564" s="10"/>
      <c r="U1048564" s="9"/>
      <c r="X1048564" s="9"/>
      <c r="Y1048564" s="10"/>
    </row>
    <row r="1048565" s="4" customFormat="1" spans="1:25">
      <c r="A1048565" s="7"/>
      <c r="B1048565" s="8"/>
      <c r="H1048565" s="9"/>
      <c r="L1048565" s="7"/>
      <c r="M1048565" s="7"/>
      <c r="N1048565" s="7"/>
      <c r="O1048565" s="10"/>
      <c r="P1048565" s="11"/>
      <c r="Q1048565" s="10"/>
      <c r="R1048565" s="10"/>
      <c r="S1048565" s="10"/>
      <c r="T1048565" s="10"/>
      <c r="U1048565" s="9"/>
      <c r="X1048565" s="9"/>
      <c r="Y1048565" s="10"/>
    </row>
  </sheetData>
  <mergeCells count="23">
    <mergeCell ref="A1:X1"/>
    <mergeCell ref="O2:T2"/>
    <mergeCell ref="O3:P3"/>
    <mergeCell ref="Q3:R3"/>
    <mergeCell ref="S3:T3"/>
    <mergeCell ref="A14:K14"/>
    <mergeCell ref="A2:A4"/>
    <mergeCell ref="B2:B4"/>
    <mergeCell ref="C2:C4"/>
    <mergeCell ref="D2:D4"/>
    <mergeCell ref="E2:E4"/>
    <mergeCell ref="F2:F4"/>
    <mergeCell ref="G2:G4"/>
    <mergeCell ref="H2:H4"/>
    <mergeCell ref="I2:I4"/>
    <mergeCell ref="J2:J4"/>
    <mergeCell ref="K2:K4"/>
    <mergeCell ref="U2:U4"/>
    <mergeCell ref="V2:V4"/>
    <mergeCell ref="W2:W4"/>
    <mergeCell ref="X2:X4"/>
    <mergeCell ref="Y2:Y4"/>
    <mergeCell ref="L2:N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48576"/>
  <sheetViews>
    <sheetView topLeftCell="A18" workbookViewId="0">
      <selection activeCell="L10" sqref="L10:U11"/>
    </sheetView>
  </sheetViews>
  <sheetFormatPr defaultColWidth="9" defaultRowHeight="18.75"/>
  <cols>
    <col min="1" max="1" width="5.25" style="7" customWidth="1"/>
    <col min="2" max="2" width="8.375" style="8" customWidth="1"/>
    <col min="3" max="3" width="7.5" style="4" customWidth="1"/>
    <col min="4" max="4" width="30" style="4" customWidth="1"/>
    <col min="5" max="5" width="8.75" style="4" customWidth="1"/>
    <col min="6" max="7" width="9" style="4"/>
    <col min="8" max="8" width="11.875" style="9" customWidth="1"/>
    <col min="9" max="9" width="29.875" style="4" customWidth="1"/>
    <col min="10" max="10" width="9" style="4"/>
    <col min="11" max="11" width="108.625" style="4" customWidth="1"/>
    <col min="12" max="12" width="13.625" style="7" customWidth="1"/>
    <col min="13" max="13" width="15.5" style="7" customWidth="1"/>
    <col min="14" max="14" width="14.625" style="7" customWidth="1"/>
    <col min="15" max="15" width="5.25" style="10" customWidth="1"/>
    <col min="16" max="16" width="7.125" style="11" customWidth="1"/>
    <col min="17" max="17" width="5.625" style="10" customWidth="1"/>
    <col min="18" max="18" width="5.75" style="10" customWidth="1"/>
    <col min="19" max="20" width="5.125" style="10" customWidth="1"/>
    <col min="21" max="21" width="127.625" style="9" customWidth="1"/>
    <col min="22" max="22" width="114.625" style="4" customWidth="1"/>
    <col min="23" max="23" width="20.375" style="4" customWidth="1"/>
    <col min="24" max="24" width="7.25" style="9" customWidth="1"/>
    <col min="25" max="25" width="12" style="10" customWidth="1"/>
    <col min="26" max="16384" width="9" style="4"/>
  </cols>
  <sheetData>
    <row r="1" s="1" customFormat="1" ht="70" customHeight="1" spans="1:25">
      <c r="A1" s="12" t="s">
        <v>142</v>
      </c>
      <c r="B1" s="13"/>
      <c r="C1" s="12"/>
      <c r="D1" s="12"/>
      <c r="E1" s="12"/>
      <c r="F1" s="12"/>
      <c r="G1" s="12"/>
      <c r="H1" s="12"/>
      <c r="I1" s="12"/>
      <c r="J1" s="12"/>
      <c r="K1" s="12"/>
      <c r="L1" s="12"/>
      <c r="M1" s="12"/>
      <c r="N1" s="12"/>
      <c r="O1" s="12"/>
      <c r="P1" s="12"/>
      <c r="Q1" s="12"/>
      <c r="R1" s="12"/>
      <c r="S1" s="12"/>
      <c r="T1" s="12"/>
      <c r="U1" s="12"/>
      <c r="V1" s="12"/>
      <c r="W1" s="12"/>
      <c r="X1" s="12"/>
      <c r="Y1" s="12"/>
    </row>
    <row r="2" s="2" customFormat="1" ht="32" customHeight="1" spans="1:25">
      <c r="A2" s="14" t="s">
        <v>1</v>
      </c>
      <c r="B2" s="14" t="s">
        <v>143</v>
      </c>
      <c r="C2" s="15" t="s">
        <v>2</v>
      </c>
      <c r="D2" s="15" t="s">
        <v>3</v>
      </c>
      <c r="E2" s="15" t="s">
        <v>4</v>
      </c>
      <c r="F2" s="15" t="s">
        <v>144</v>
      </c>
      <c r="G2" s="15" t="s">
        <v>6</v>
      </c>
      <c r="H2" s="15" t="s">
        <v>7</v>
      </c>
      <c r="I2" s="15" t="s">
        <v>8</v>
      </c>
      <c r="J2" s="15" t="s">
        <v>9</v>
      </c>
      <c r="K2" s="15" t="s">
        <v>10</v>
      </c>
      <c r="L2" s="14" t="s">
        <v>145</v>
      </c>
      <c r="M2" s="14"/>
      <c r="N2" s="14"/>
      <c r="O2" s="27" t="s">
        <v>12</v>
      </c>
      <c r="P2" s="28"/>
      <c r="Q2" s="27"/>
      <c r="R2" s="27"/>
      <c r="S2" s="27"/>
      <c r="T2" s="27"/>
      <c r="U2" s="15" t="s">
        <v>146</v>
      </c>
      <c r="V2" s="15" t="s">
        <v>15</v>
      </c>
      <c r="W2" s="15" t="s">
        <v>16</v>
      </c>
      <c r="X2" s="45" t="s">
        <v>147</v>
      </c>
      <c r="Y2" s="54" t="s">
        <v>148</v>
      </c>
    </row>
    <row r="3" s="2" customFormat="1" ht="38" customHeight="1" spans="1:25">
      <c r="A3" s="14"/>
      <c r="B3" s="14"/>
      <c r="C3" s="15"/>
      <c r="D3" s="15"/>
      <c r="E3" s="15"/>
      <c r="F3" s="15"/>
      <c r="G3" s="15"/>
      <c r="H3" s="15"/>
      <c r="I3" s="15"/>
      <c r="J3" s="15"/>
      <c r="K3" s="15"/>
      <c r="L3" s="14"/>
      <c r="M3" s="14"/>
      <c r="N3" s="14"/>
      <c r="O3" s="27" t="s">
        <v>19</v>
      </c>
      <c r="P3" s="28"/>
      <c r="Q3" s="27" t="s">
        <v>149</v>
      </c>
      <c r="R3" s="27"/>
      <c r="S3" s="27" t="s">
        <v>150</v>
      </c>
      <c r="T3" s="27"/>
      <c r="U3" s="15"/>
      <c r="V3" s="15"/>
      <c r="W3" s="15"/>
      <c r="X3" s="15"/>
      <c r="Y3" s="55"/>
    </row>
    <row r="4" s="2" customFormat="1" ht="33" customHeight="1" spans="1:25">
      <c r="A4" s="14"/>
      <c r="B4" s="14"/>
      <c r="C4" s="15"/>
      <c r="D4" s="15"/>
      <c r="E4" s="15"/>
      <c r="F4" s="15"/>
      <c r="G4" s="15"/>
      <c r="H4" s="15"/>
      <c r="I4" s="15"/>
      <c r="J4" s="15"/>
      <c r="K4" s="15"/>
      <c r="L4" s="14" t="s">
        <v>20</v>
      </c>
      <c r="M4" s="14" t="s">
        <v>252</v>
      </c>
      <c r="N4" s="14" t="s">
        <v>22</v>
      </c>
      <c r="O4" s="27" t="s">
        <v>23</v>
      </c>
      <c r="P4" s="28" t="s">
        <v>24</v>
      </c>
      <c r="Q4" s="27" t="s">
        <v>23</v>
      </c>
      <c r="R4" s="27" t="s">
        <v>24</v>
      </c>
      <c r="S4" s="27" t="s">
        <v>23</v>
      </c>
      <c r="T4" s="27" t="s">
        <v>24</v>
      </c>
      <c r="U4" s="15"/>
      <c r="V4" s="15"/>
      <c r="W4" s="15"/>
      <c r="X4" s="15"/>
      <c r="Y4" s="56"/>
    </row>
    <row r="5" s="3" customFormat="1" ht="142.5" spans="1:25">
      <c r="A5" s="16">
        <v>1</v>
      </c>
      <c r="B5" s="14" t="s">
        <v>152</v>
      </c>
      <c r="C5" s="17" t="s">
        <v>25</v>
      </c>
      <c r="D5" s="17" t="s">
        <v>153</v>
      </c>
      <c r="E5" s="17" t="s">
        <v>154</v>
      </c>
      <c r="F5" s="17" t="s">
        <v>155</v>
      </c>
      <c r="G5" s="18" t="s">
        <v>156</v>
      </c>
      <c r="H5" s="17" t="s">
        <v>157</v>
      </c>
      <c r="I5" s="17" t="s">
        <v>158</v>
      </c>
      <c r="J5" s="17" t="s">
        <v>159</v>
      </c>
      <c r="K5" s="29" t="s">
        <v>160</v>
      </c>
      <c r="L5" s="17">
        <v>500</v>
      </c>
      <c r="M5" s="17">
        <v>500</v>
      </c>
      <c r="N5" s="17">
        <f>L5-M5</f>
        <v>0</v>
      </c>
      <c r="O5" s="17">
        <v>213</v>
      </c>
      <c r="P5" s="17">
        <v>813</v>
      </c>
      <c r="Q5" s="17">
        <v>3</v>
      </c>
      <c r="R5" s="17">
        <v>6</v>
      </c>
      <c r="S5" s="17"/>
      <c r="T5" s="17"/>
      <c r="U5" s="17" t="s">
        <v>161</v>
      </c>
      <c r="V5" s="29" t="s">
        <v>162</v>
      </c>
      <c r="W5" s="17" t="s">
        <v>127</v>
      </c>
      <c r="X5" s="15"/>
      <c r="Y5" s="17"/>
    </row>
    <row r="6" s="4" customFormat="1" ht="80" customHeight="1" spans="1:25">
      <c r="A6" s="16">
        <v>2</v>
      </c>
      <c r="B6" s="19" t="s">
        <v>152</v>
      </c>
      <c r="C6" s="20" t="s">
        <v>107</v>
      </c>
      <c r="D6" s="20" t="s">
        <v>163</v>
      </c>
      <c r="E6" s="20" t="s">
        <v>27</v>
      </c>
      <c r="F6" s="20" t="s">
        <v>164</v>
      </c>
      <c r="G6" s="20" t="s">
        <v>29</v>
      </c>
      <c r="H6" s="20" t="s">
        <v>165</v>
      </c>
      <c r="I6" s="20" t="s">
        <v>166</v>
      </c>
      <c r="J6" s="20" t="s">
        <v>167</v>
      </c>
      <c r="K6" s="30" t="s">
        <v>168</v>
      </c>
      <c r="L6" s="31">
        <v>430</v>
      </c>
      <c r="M6" s="31">
        <v>230</v>
      </c>
      <c r="N6" s="17">
        <f>L6-M6</f>
        <v>200</v>
      </c>
      <c r="O6" s="31">
        <v>120</v>
      </c>
      <c r="P6" s="32">
        <v>320</v>
      </c>
      <c r="Q6" s="31">
        <v>4</v>
      </c>
      <c r="R6" s="31">
        <v>10</v>
      </c>
      <c r="S6" s="20"/>
      <c r="T6" s="20"/>
      <c r="U6" s="20" t="s">
        <v>169</v>
      </c>
      <c r="V6" s="30" t="s">
        <v>170</v>
      </c>
      <c r="W6" s="20" t="s">
        <v>171</v>
      </c>
      <c r="X6" s="21"/>
      <c r="Y6" s="20"/>
    </row>
    <row r="7" s="2" customFormat="1" ht="80" customHeight="1" spans="1:25">
      <c r="A7" s="16">
        <v>3</v>
      </c>
      <c r="B7" s="14" t="s">
        <v>152</v>
      </c>
      <c r="C7" s="21" t="s">
        <v>64</v>
      </c>
      <c r="D7" s="21" t="s">
        <v>172</v>
      </c>
      <c r="E7" s="21" t="s">
        <v>173</v>
      </c>
      <c r="F7" s="21" t="s">
        <v>174</v>
      </c>
      <c r="G7" s="22" t="s">
        <v>29</v>
      </c>
      <c r="H7" s="21" t="s">
        <v>175</v>
      </c>
      <c r="I7" s="21" t="s">
        <v>176</v>
      </c>
      <c r="J7" s="21" t="s">
        <v>177</v>
      </c>
      <c r="K7" s="33" t="s">
        <v>178</v>
      </c>
      <c r="L7" s="34">
        <v>127</v>
      </c>
      <c r="M7" s="34">
        <v>125</v>
      </c>
      <c r="N7" s="17">
        <f>L7-M7</f>
        <v>2</v>
      </c>
      <c r="O7" s="35">
        <v>0</v>
      </c>
      <c r="P7" s="36">
        <v>0</v>
      </c>
      <c r="Q7" s="35">
        <v>4</v>
      </c>
      <c r="R7" s="35">
        <v>9</v>
      </c>
      <c r="S7" s="35"/>
      <c r="T7" s="35"/>
      <c r="U7" s="46" t="s">
        <v>179</v>
      </c>
      <c r="V7" s="47" t="s">
        <v>180</v>
      </c>
      <c r="W7" s="21" t="s">
        <v>181</v>
      </c>
      <c r="X7" s="21"/>
      <c r="Y7" s="35"/>
    </row>
    <row r="8" s="5" customFormat="1" ht="80" customHeight="1" spans="1:25">
      <c r="A8" s="16">
        <v>4</v>
      </c>
      <c r="B8" s="14" t="s">
        <v>152</v>
      </c>
      <c r="C8" s="21" t="s">
        <v>64</v>
      </c>
      <c r="D8" s="21" t="s">
        <v>182</v>
      </c>
      <c r="E8" s="21" t="s">
        <v>173</v>
      </c>
      <c r="F8" s="21" t="s">
        <v>183</v>
      </c>
      <c r="G8" s="22" t="s">
        <v>29</v>
      </c>
      <c r="H8" s="21" t="s">
        <v>184</v>
      </c>
      <c r="I8" s="21" t="s">
        <v>176</v>
      </c>
      <c r="J8" s="21" t="s">
        <v>177</v>
      </c>
      <c r="K8" s="33" t="s">
        <v>185</v>
      </c>
      <c r="L8" s="34">
        <v>2200</v>
      </c>
      <c r="M8" s="34">
        <v>2200</v>
      </c>
      <c r="N8" s="17">
        <f>L8-M8</f>
        <v>0</v>
      </c>
      <c r="O8" s="35">
        <v>516</v>
      </c>
      <c r="P8" s="36">
        <v>1543</v>
      </c>
      <c r="Q8" s="35">
        <v>5</v>
      </c>
      <c r="R8" s="35">
        <v>13</v>
      </c>
      <c r="S8" s="35"/>
      <c r="T8" s="35"/>
      <c r="U8" s="21" t="s">
        <v>186</v>
      </c>
      <c r="V8" s="33" t="s">
        <v>187</v>
      </c>
      <c r="W8" s="21" t="s">
        <v>188</v>
      </c>
      <c r="X8" s="21"/>
      <c r="Y8" s="35"/>
    </row>
    <row r="9" s="4" customFormat="1" ht="99.75" spans="1:25">
      <c r="A9" s="16">
        <v>5</v>
      </c>
      <c r="B9" s="19" t="s">
        <v>152</v>
      </c>
      <c r="C9" s="22" t="s">
        <v>64</v>
      </c>
      <c r="D9" s="21" t="s">
        <v>189</v>
      </c>
      <c r="E9" s="21" t="s">
        <v>190</v>
      </c>
      <c r="F9" s="22" t="s">
        <v>28</v>
      </c>
      <c r="G9" s="22" t="s">
        <v>54</v>
      </c>
      <c r="H9" s="21" t="s">
        <v>55</v>
      </c>
      <c r="I9" s="21" t="s">
        <v>176</v>
      </c>
      <c r="J9" s="21" t="s">
        <v>177</v>
      </c>
      <c r="K9" s="33" t="s">
        <v>191</v>
      </c>
      <c r="L9" s="34">
        <v>200</v>
      </c>
      <c r="M9" s="34">
        <v>200</v>
      </c>
      <c r="N9" s="17">
        <f t="shared" ref="N9:N24" si="0">L9-M9</f>
        <v>0</v>
      </c>
      <c r="O9" s="35">
        <v>252</v>
      </c>
      <c r="P9" s="36">
        <v>599</v>
      </c>
      <c r="Q9" s="35">
        <v>6</v>
      </c>
      <c r="R9" s="35">
        <v>19</v>
      </c>
      <c r="S9" s="35"/>
      <c r="T9" s="35"/>
      <c r="U9" s="21" t="s">
        <v>192</v>
      </c>
      <c r="V9" s="33" t="s">
        <v>193</v>
      </c>
      <c r="W9" s="21" t="s">
        <v>194</v>
      </c>
      <c r="X9" s="21"/>
      <c r="Y9" s="35"/>
    </row>
    <row r="10" s="6" customFormat="1" ht="80" customHeight="1" spans="1:25">
      <c r="A10" s="16">
        <v>6</v>
      </c>
      <c r="B10" s="19" t="s">
        <v>152</v>
      </c>
      <c r="C10" s="20" t="s">
        <v>195</v>
      </c>
      <c r="D10" s="20" t="s">
        <v>196</v>
      </c>
      <c r="E10" s="20" t="s">
        <v>27</v>
      </c>
      <c r="F10" s="20" t="s">
        <v>197</v>
      </c>
      <c r="G10" s="20" t="s">
        <v>29</v>
      </c>
      <c r="H10" s="20" t="s">
        <v>198</v>
      </c>
      <c r="I10" s="20" t="s">
        <v>199</v>
      </c>
      <c r="J10" s="20" t="s">
        <v>200</v>
      </c>
      <c r="K10" s="30" t="s">
        <v>201</v>
      </c>
      <c r="L10" s="31">
        <v>570</v>
      </c>
      <c r="M10" s="31">
        <v>490</v>
      </c>
      <c r="N10" s="31">
        <v>80</v>
      </c>
      <c r="O10" s="31">
        <v>5845</v>
      </c>
      <c r="P10" s="31">
        <v>15580</v>
      </c>
      <c r="Q10" s="31">
        <v>81</v>
      </c>
      <c r="R10" s="31">
        <v>208</v>
      </c>
      <c r="S10" s="31">
        <v>5</v>
      </c>
      <c r="T10" s="31">
        <v>15</v>
      </c>
      <c r="U10" s="30" t="s">
        <v>211</v>
      </c>
      <c r="V10" s="30" t="s">
        <v>212</v>
      </c>
      <c r="W10" s="20" t="s">
        <v>213</v>
      </c>
      <c r="X10" s="20"/>
      <c r="Y10" s="31"/>
    </row>
    <row r="11" s="6" customFormat="1" ht="80" customHeight="1" spans="1:25">
      <c r="A11" s="16">
        <v>7</v>
      </c>
      <c r="B11" s="19" t="s">
        <v>152</v>
      </c>
      <c r="C11" s="23" t="s">
        <v>195</v>
      </c>
      <c r="D11" s="23" t="s">
        <v>214</v>
      </c>
      <c r="E11" s="20" t="s">
        <v>27</v>
      </c>
      <c r="F11" s="23" t="s">
        <v>215</v>
      </c>
      <c r="G11" s="23" t="s">
        <v>29</v>
      </c>
      <c r="H11" s="23" t="s">
        <v>216</v>
      </c>
      <c r="I11" s="23" t="s">
        <v>217</v>
      </c>
      <c r="J11" s="23" t="s">
        <v>218</v>
      </c>
      <c r="K11" s="37" t="s">
        <v>219</v>
      </c>
      <c r="L11" s="38">
        <v>5470.8</v>
      </c>
      <c r="M11" s="38">
        <v>500</v>
      </c>
      <c r="N11" s="23">
        <v>4970.8</v>
      </c>
      <c r="O11" s="38">
        <v>471</v>
      </c>
      <c r="P11" s="23">
        <v>1583</v>
      </c>
      <c r="Q11" s="38">
        <v>1</v>
      </c>
      <c r="R11" s="38">
        <v>2</v>
      </c>
      <c r="S11" s="38">
        <v>0</v>
      </c>
      <c r="T11" s="38">
        <v>0</v>
      </c>
      <c r="U11" s="39" t="s">
        <v>226</v>
      </c>
      <c r="V11" s="39" t="s">
        <v>227</v>
      </c>
      <c r="W11" s="23" t="s">
        <v>228</v>
      </c>
      <c r="X11" s="20"/>
      <c r="Y11" s="38"/>
    </row>
    <row r="12" s="6" customFormat="1" ht="71.25" spans="1:25">
      <c r="A12" s="16">
        <v>8</v>
      </c>
      <c r="B12" s="19" t="s">
        <v>152</v>
      </c>
      <c r="C12" s="23" t="s">
        <v>195</v>
      </c>
      <c r="D12" s="23" t="s">
        <v>230</v>
      </c>
      <c r="E12" s="23" t="s">
        <v>27</v>
      </c>
      <c r="F12" s="23" t="s">
        <v>197</v>
      </c>
      <c r="G12" s="19" t="s">
        <v>119</v>
      </c>
      <c r="H12" s="23" t="s">
        <v>231</v>
      </c>
      <c r="I12" s="23" t="s">
        <v>232</v>
      </c>
      <c r="J12" s="23" t="s">
        <v>233</v>
      </c>
      <c r="K12" s="39" t="s">
        <v>234</v>
      </c>
      <c r="L12" s="39" t="s">
        <v>221</v>
      </c>
      <c r="M12" s="39" t="s">
        <v>235</v>
      </c>
      <c r="N12" s="39" t="s">
        <v>236</v>
      </c>
      <c r="O12" s="39" t="s">
        <v>237</v>
      </c>
      <c r="P12" s="39" t="s">
        <v>238</v>
      </c>
      <c r="Q12" s="39" t="s">
        <v>225</v>
      </c>
      <c r="R12" s="39" t="s">
        <v>225</v>
      </c>
      <c r="S12" s="39" t="s">
        <v>223</v>
      </c>
      <c r="T12" s="39" t="s">
        <v>223</v>
      </c>
      <c r="U12" s="39" t="s">
        <v>239</v>
      </c>
      <c r="V12" s="39" t="s">
        <v>240</v>
      </c>
      <c r="W12" s="39" t="s">
        <v>241</v>
      </c>
      <c r="X12" s="20"/>
      <c r="Y12" s="38"/>
    </row>
    <row r="13" s="4" customFormat="1" ht="128.25" spans="1:25">
      <c r="A13" s="16">
        <v>9</v>
      </c>
      <c r="B13" s="19" t="s">
        <v>152</v>
      </c>
      <c r="C13" s="20" t="s">
        <v>242</v>
      </c>
      <c r="D13" s="20" t="s">
        <v>243</v>
      </c>
      <c r="E13" s="24" t="s">
        <v>27</v>
      </c>
      <c r="F13" s="20" t="s">
        <v>244</v>
      </c>
      <c r="G13" s="25" t="s">
        <v>29</v>
      </c>
      <c r="H13" s="20" t="s">
        <v>245</v>
      </c>
      <c r="I13" s="20" t="s">
        <v>246</v>
      </c>
      <c r="J13" s="20" t="s">
        <v>247</v>
      </c>
      <c r="K13" s="30" t="s">
        <v>248</v>
      </c>
      <c r="L13" s="38">
        <v>216</v>
      </c>
      <c r="M13" s="38">
        <v>200</v>
      </c>
      <c r="N13" s="17">
        <f t="shared" si="0"/>
        <v>16</v>
      </c>
      <c r="O13" s="38">
        <v>162</v>
      </c>
      <c r="P13" s="38">
        <v>354</v>
      </c>
      <c r="Q13" s="38">
        <v>8</v>
      </c>
      <c r="R13" s="38">
        <v>16</v>
      </c>
      <c r="S13" s="38">
        <v>0</v>
      </c>
      <c r="T13" s="38">
        <v>0</v>
      </c>
      <c r="U13" s="20" t="s">
        <v>249</v>
      </c>
      <c r="V13" s="30" t="s">
        <v>250</v>
      </c>
      <c r="W13" s="20" t="s">
        <v>251</v>
      </c>
      <c r="X13" s="21"/>
      <c r="Y13" s="38"/>
    </row>
    <row r="14" ht="80" customHeight="1" spans="1:25">
      <c r="A14" s="16">
        <v>10</v>
      </c>
      <c r="B14" s="19" t="s">
        <v>253</v>
      </c>
      <c r="C14" s="20" t="s">
        <v>25</v>
      </c>
      <c r="D14" s="20" t="s">
        <v>26</v>
      </c>
      <c r="E14" s="20" t="s">
        <v>27</v>
      </c>
      <c r="F14" s="20" t="s">
        <v>28</v>
      </c>
      <c r="G14" s="20" t="s">
        <v>29</v>
      </c>
      <c r="H14" s="20" t="s">
        <v>30</v>
      </c>
      <c r="I14" s="20" t="s">
        <v>254</v>
      </c>
      <c r="J14" s="20" t="s">
        <v>32</v>
      </c>
      <c r="K14" s="30" t="s">
        <v>33</v>
      </c>
      <c r="L14" s="31">
        <v>150</v>
      </c>
      <c r="M14" s="20">
        <v>120</v>
      </c>
      <c r="N14" s="40">
        <f t="shared" si="0"/>
        <v>30</v>
      </c>
      <c r="O14" s="20">
        <v>667</v>
      </c>
      <c r="P14" s="20">
        <v>2100</v>
      </c>
      <c r="Q14" s="48"/>
      <c r="R14" s="35"/>
      <c r="S14" s="35"/>
      <c r="T14" s="35"/>
      <c r="U14" s="20" t="s">
        <v>34</v>
      </c>
      <c r="V14" s="30" t="s">
        <v>36</v>
      </c>
      <c r="W14" s="20" t="s">
        <v>37</v>
      </c>
      <c r="X14" s="21"/>
      <c r="Y14" s="20" t="s">
        <v>35</v>
      </c>
    </row>
    <row r="15" ht="28.5" spans="1:25">
      <c r="A15" s="16">
        <v>11</v>
      </c>
      <c r="B15" s="19" t="s">
        <v>253</v>
      </c>
      <c r="C15" s="20" t="s">
        <v>25</v>
      </c>
      <c r="D15" s="20" t="s">
        <v>39</v>
      </c>
      <c r="E15" s="20" t="s">
        <v>27</v>
      </c>
      <c r="F15" s="20" t="s">
        <v>40</v>
      </c>
      <c r="G15" s="20" t="s">
        <v>41</v>
      </c>
      <c r="H15" s="20" t="s">
        <v>42</v>
      </c>
      <c r="I15" s="20" t="s">
        <v>254</v>
      </c>
      <c r="J15" s="20" t="s">
        <v>43</v>
      </c>
      <c r="K15" s="30" t="s">
        <v>44</v>
      </c>
      <c r="L15" s="31">
        <v>80</v>
      </c>
      <c r="M15" s="31">
        <v>60</v>
      </c>
      <c r="N15" s="40">
        <f t="shared" si="0"/>
        <v>20</v>
      </c>
      <c r="O15" s="31">
        <v>200</v>
      </c>
      <c r="P15" s="31">
        <v>530</v>
      </c>
      <c r="Q15" s="48"/>
      <c r="R15" s="35"/>
      <c r="S15" s="35"/>
      <c r="T15" s="35"/>
      <c r="U15" s="20" t="s">
        <v>45</v>
      </c>
      <c r="V15" s="30" t="s">
        <v>47</v>
      </c>
      <c r="W15" s="20" t="s">
        <v>48</v>
      </c>
      <c r="X15" s="21"/>
      <c r="Y15" s="20" t="s">
        <v>46</v>
      </c>
    </row>
    <row r="16" ht="42.75" spans="1:25">
      <c r="A16" s="16">
        <v>12</v>
      </c>
      <c r="B16" s="19" t="s">
        <v>253</v>
      </c>
      <c r="C16" s="20" t="s">
        <v>51</v>
      </c>
      <c r="D16" s="20" t="s">
        <v>52</v>
      </c>
      <c r="E16" s="20" t="s">
        <v>27</v>
      </c>
      <c r="F16" s="20" t="s">
        <v>53</v>
      </c>
      <c r="G16" s="20" t="s">
        <v>54</v>
      </c>
      <c r="H16" s="20" t="s">
        <v>55</v>
      </c>
      <c r="I16" s="20" t="s">
        <v>176</v>
      </c>
      <c r="J16" s="20" t="s">
        <v>57</v>
      </c>
      <c r="K16" s="39" t="s">
        <v>58</v>
      </c>
      <c r="L16" s="31">
        <v>120</v>
      </c>
      <c r="M16" s="31">
        <v>100</v>
      </c>
      <c r="N16" s="40">
        <f t="shared" si="0"/>
        <v>20</v>
      </c>
      <c r="O16" s="20">
        <v>53</v>
      </c>
      <c r="P16" s="20">
        <v>124</v>
      </c>
      <c r="Q16" s="48"/>
      <c r="R16" s="35"/>
      <c r="S16" s="35"/>
      <c r="T16" s="35"/>
      <c r="U16" s="20" t="s">
        <v>59</v>
      </c>
      <c r="V16" s="30" t="s">
        <v>61</v>
      </c>
      <c r="W16" s="20" t="s">
        <v>62</v>
      </c>
      <c r="X16" s="21"/>
      <c r="Y16" s="20" t="s">
        <v>60</v>
      </c>
    </row>
    <row r="17" ht="42.75" spans="1:25">
      <c r="A17" s="16">
        <v>13</v>
      </c>
      <c r="B17" s="19" t="s">
        <v>253</v>
      </c>
      <c r="C17" s="20" t="s">
        <v>64</v>
      </c>
      <c r="D17" s="20" t="s">
        <v>65</v>
      </c>
      <c r="E17" s="20" t="s">
        <v>27</v>
      </c>
      <c r="F17" s="20" t="s">
        <v>66</v>
      </c>
      <c r="G17" s="20" t="s">
        <v>29</v>
      </c>
      <c r="H17" s="20" t="s">
        <v>67</v>
      </c>
      <c r="I17" s="20" t="s">
        <v>176</v>
      </c>
      <c r="J17" s="20" t="s">
        <v>68</v>
      </c>
      <c r="K17" s="30" t="s">
        <v>69</v>
      </c>
      <c r="L17" s="31">
        <v>150</v>
      </c>
      <c r="M17" s="31">
        <v>100</v>
      </c>
      <c r="N17" s="40">
        <f t="shared" si="0"/>
        <v>50</v>
      </c>
      <c r="O17" s="31">
        <v>289</v>
      </c>
      <c r="P17" s="31">
        <v>828</v>
      </c>
      <c r="Q17" s="48"/>
      <c r="R17" s="35"/>
      <c r="S17" s="35"/>
      <c r="T17" s="35"/>
      <c r="U17" s="20" t="s">
        <v>70</v>
      </c>
      <c r="V17" s="30" t="s">
        <v>72</v>
      </c>
      <c r="W17" s="20"/>
      <c r="X17" s="21"/>
      <c r="Y17" s="20" t="s">
        <v>71</v>
      </c>
    </row>
    <row r="18" ht="57" spans="1:25">
      <c r="A18" s="16">
        <v>14</v>
      </c>
      <c r="B18" s="19" t="s">
        <v>253</v>
      </c>
      <c r="C18" s="20" t="s">
        <v>74</v>
      </c>
      <c r="D18" s="20" t="s">
        <v>75</v>
      </c>
      <c r="E18" s="20" t="s">
        <v>27</v>
      </c>
      <c r="F18" s="20" t="s">
        <v>76</v>
      </c>
      <c r="G18" s="20" t="s">
        <v>29</v>
      </c>
      <c r="H18" s="20" t="s">
        <v>77</v>
      </c>
      <c r="I18" s="20" t="s">
        <v>176</v>
      </c>
      <c r="J18" s="20" t="s">
        <v>78</v>
      </c>
      <c r="K18" s="30" t="s">
        <v>79</v>
      </c>
      <c r="L18" s="20">
        <v>80</v>
      </c>
      <c r="M18" s="20">
        <v>70</v>
      </c>
      <c r="N18" s="40">
        <f t="shared" si="0"/>
        <v>10</v>
      </c>
      <c r="O18" s="20">
        <v>153</v>
      </c>
      <c r="P18" s="20">
        <v>289</v>
      </c>
      <c r="Q18" s="48"/>
      <c r="R18" s="35"/>
      <c r="S18" s="35"/>
      <c r="T18" s="35"/>
      <c r="U18" s="20" t="s">
        <v>80</v>
      </c>
      <c r="V18" s="30" t="s">
        <v>82</v>
      </c>
      <c r="W18" s="20" t="s">
        <v>83</v>
      </c>
      <c r="X18" s="21"/>
      <c r="Y18" s="20" t="s">
        <v>81</v>
      </c>
    </row>
    <row r="19" ht="71.25" spans="1:25">
      <c r="A19" s="16">
        <v>15</v>
      </c>
      <c r="B19" s="19" t="s">
        <v>253</v>
      </c>
      <c r="C19" s="20" t="s">
        <v>74</v>
      </c>
      <c r="D19" s="20" t="s">
        <v>86</v>
      </c>
      <c r="E19" s="20" t="s">
        <v>27</v>
      </c>
      <c r="F19" s="20" t="s">
        <v>87</v>
      </c>
      <c r="G19" s="20" t="s">
        <v>29</v>
      </c>
      <c r="H19" s="20" t="s">
        <v>88</v>
      </c>
      <c r="I19" s="20" t="s">
        <v>176</v>
      </c>
      <c r="J19" s="20" t="s">
        <v>89</v>
      </c>
      <c r="K19" s="30" t="s">
        <v>255</v>
      </c>
      <c r="L19" s="31">
        <v>120</v>
      </c>
      <c r="M19" s="31">
        <v>98</v>
      </c>
      <c r="N19" s="40">
        <f t="shared" si="0"/>
        <v>22</v>
      </c>
      <c r="O19" s="20">
        <v>260</v>
      </c>
      <c r="P19" s="20">
        <v>690</v>
      </c>
      <c r="Q19" s="48"/>
      <c r="R19" s="35"/>
      <c r="S19" s="35"/>
      <c r="T19" s="35"/>
      <c r="U19" s="20" t="s">
        <v>91</v>
      </c>
      <c r="V19" s="30" t="s">
        <v>93</v>
      </c>
      <c r="W19" s="20" t="s">
        <v>94</v>
      </c>
      <c r="X19" s="21"/>
      <c r="Y19" s="20" t="s">
        <v>92</v>
      </c>
    </row>
    <row r="20" ht="42.75" spans="1:25">
      <c r="A20" s="16">
        <v>16</v>
      </c>
      <c r="B20" s="19" t="s">
        <v>253</v>
      </c>
      <c r="C20" s="20" t="s">
        <v>74</v>
      </c>
      <c r="D20" s="20" t="s">
        <v>96</v>
      </c>
      <c r="E20" s="20" t="s">
        <v>27</v>
      </c>
      <c r="F20" s="20" t="s">
        <v>97</v>
      </c>
      <c r="G20" s="20" t="s">
        <v>29</v>
      </c>
      <c r="H20" s="20" t="s">
        <v>98</v>
      </c>
      <c r="I20" s="20" t="s">
        <v>176</v>
      </c>
      <c r="J20" s="20" t="s">
        <v>99</v>
      </c>
      <c r="K20" s="39" t="s">
        <v>100</v>
      </c>
      <c r="L20" s="31">
        <v>40</v>
      </c>
      <c r="M20" s="31">
        <v>30</v>
      </c>
      <c r="N20" s="40">
        <f t="shared" si="0"/>
        <v>10</v>
      </c>
      <c r="O20" s="20">
        <v>408</v>
      </c>
      <c r="P20" s="20">
        <v>1106</v>
      </c>
      <c r="Q20" s="48"/>
      <c r="R20" s="35"/>
      <c r="S20" s="35"/>
      <c r="T20" s="35"/>
      <c r="U20" s="20" t="s">
        <v>101</v>
      </c>
      <c r="V20" s="30" t="s">
        <v>103</v>
      </c>
      <c r="W20" s="20" t="s">
        <v>104</v>
      </c>
      <c r="X20" s="21"/>
      <c r="Y20" s="20" t="s">
        <v>102</v>
      </c>
    </row>
    <row r="21" ht="85.5" spans="1:25">
      <c r="A21" s="16">
        <v>17</v>
      </c>
      <c r="B21" s="19" t="s">
        <v>253</v>
      </c>
      <c r="C21" s="20" t="s">
        <v>107</v>
      </c>
      <c r="D21" s="20" t="s">
        <v>108</v>
      </c>
      <c r="E21" s="20" t="s">
        <v>27</v>
      </c>
      <c r="F21" s="20" t="s">
        <v>109</v>
      </c>
      <c r="G21" s="20" t="s">
        <v>29</v>
      </c>
      <c r="H21" s="20" t="s">
        <v>110</v>
      </c>
      <c r="I21" s="20" t="s">
        <v>176</v>
      </c>
      <c r="J21" s="20" t="s">
        <v>111</v>
      </c>
      <c r="K21" s="30" t="s">
        <v>112</v>
      </c>
      <c r="L21" s="31">
        <v>120</v>
      </c>
      <c r="M21" s="31">
        <v>100</v>
      </c>
      <c r="N21" s="40">
        <f t="shared" si="0"/>
        <v>20</v>
      </c>
      <c r="O21" s="20">
        <v>689</v>
      </c>
      <c r="P21" s="20">
        <v>1758</v>
      </c>
      <c r="Q21" s="48"/>
      <c r="R21" s="35"/>
      <c r="S21" s="35"/>
      <c r="T21" s="35"/>
      <c r="U21" s="20" t="s">
        <v>113</v>
      </c>
      <c r="V21" s="30" t="s">
        <v>115</v>
      </c>
      <c r="W21" s="20" t="s">
        <v>94</v>
      </c>
      <c r="X21" s="21"/>
      <c r="Y21" s="20" t="s">
        <v>114</v>
      </c>
    </row>
    <row r="22" ht="57" spans="1:25">
      <c r="A22" s="16">
        <v>18</v>
      </c>
      <c r="B22" s="19" t="s">
        <v>253</v>
      </c>
      <c r="C22" s="23" t="s">
        <v>107</v>
      </c>
      <c r="D22" s="21" t="s">
        <v>117</v>
      </c>
      <c r="E22" s="23" t="s">
        <v>27</v>
      </c>
      <c r="F22" s="23" t="s">
        <v>118</v>
      </c>
      <c r="G22" s="23" t="s">
        <v>119</v>
      </c>
      <c r="H22" s="21" t="s">
        <v>120</v>
      </c>
      <c r="I22" s="21" t="s">
        <v>121</v>
      </c>
      <c r="J22" s="21" t="s">
        <v>122</v>
      </c>
      <c r="K22" s="33" t="s">
        <v>123</v>
      </c>
      <c r="L22" s="38">
        <v>80</v>
      </c>
      <c r="M22" s="38">
        <v>70</v>
      </c>
      <c r="N22" s="40">
        <f t="shared" si="0"/>
        <v>10</v>
      </c>
      <c r="O22" s="41">
        <v>246</v>
      </c>
      <c r="P22" s="41">
        <v>985</v>
      </c>
      <c r="Q22" s="49"/>
      <c r="R22" s="35"/>
      <c r="S22" s="35"/>
      <c r="T22" s="35"/>
      <c r="U22" s="21" t="s">
        <v>124</v>
      </c>
      <c r="V22" s="30" t="s">
        <v>126</v>
      </c>
      <c r="W22" s="23" t="s">
        <v>127</v>
      </c>
      <c r="X22" s="21"/>
      <c r="Y22" s="20" t="s">
        <v>125</v>
      </c>
    </row>
    <row r="23" ht="28.5" spans="1:25">
      <c r="A23" s="16">
        <v>19</v>
      </c>
      <c r="B23" s="19" t="s">
        <v>253</v>
      </c>
      <c r="C23" s="21" t="s">
        <v>129</v>
      </c>
      <c r="D23" s="21" t="s">
        <v>130</v>
      </c>
      <c r="E23" s="22" t="s">
        <v>131</v>
      </c>
      <c r="F23" s="22" t="s">
        <v>132</v>
      </c>
      <c r="G23" s="22"/>
      <c r="H23" s="21" t="s">
        <v>129</v>
      </c>
      <c r="I23" s="20" t="s">
        <v>176</v>
      </c>
      <c r="J23" s="21" t="s">
        <v>133</v>
      </c>
      <c r="K23" s="42" t="s">
        <v>134</v>
      </c>
      <c r="L23" s="34">
        <v>40</v>
      </c>
      <c r="M23" s="34">
        <v>40</v>
      </c>
      <c r="N23" s="40">
        <f t="shared" si="0"/>
        <v>0</v>
      </c>
      <c r="O23" s="35">
        <v>50</v>
      </c>
      <c r="P23" s="36">
        <v>100</v>
      </c>
      <c r="Q23" s="50"/>
      <c r="R23" s="35"/>
      <c r="S23" s="35"/>
      <c r="T23" s="35"/>
      <c r="U23" s="21" t="s">
        <v>135</v>
      </c>
      <c r="V23" s="33" t="s">
        <v>136</v>
      </c>
      <c r="W23" s="21" t="s">
        <v>62</v>
      </c>
      <c r="X23" s="21"/>
      <c r="Y23" s="50"/>
    </row>
    <row r="24" ht="28.5" spans="1:25">
      <c r="A24" s="16">
        <v>20</v>
      </c>
      <c r="B24" s="19" t="s">
        <v>253</v>
      </c>
      <c r="C24" s="21" t="s">
        <v>129</v>
      </c>
      <c r="D24" s="21" t="s">
        <v>138</v>
      </c>
      <c r="E24" s="22" t="s">
        <v>131</v>
      </c>
      <c r="F24" s="21" t="s">
        <v>139</v>
      </c>
      <c r="G24" s="22"/>
      <c r="H24" s="21" t="s">
        <v>129</v>
      </c>
      <c r="I24" s="20" t="s">
        <v>176</v>
      </c>
      <c r="J24" s="21" t="s">
        <v>133</v>
      </c>
      <c r="K24" s="33" t="s">
        <v>140</v>
      </c>
      <c r="L24" s="34">
        <v>5</v>
      </c>
      <c r="M24" s="34">
        <v>5</v>
      </c>
      <c r="N24" s="40">
        <f t="shared" si="0"/>
        <v>0</v>
      </c>
      <c r="O24" s="35"/>
      <c r="P24" s="36"/>
      <c r="Q24" s="50"/>
      <c r="R24" s="35"/>
      <c r="S24" s="35"/>
      <c r="T24" s="35"/>
      <c r="U24" s="21"/>
      <c r="V24" s="51"/>
      <c r="W24" s="21" t="s">
        <v>62</v>
      </c>
      <c r="X24" s="21"/>
      <c r="Y24" s="50"/>
    </row>
    <row r="25" ht="34" customHeight="1" spans="1:25">
      <c r="A25" s="26" t="s">
        <v>141</v>
      </c>
      <c r="B25" s="26"/>
      <c r="C25" s="26"/>
      <c r="D25" s="26"/>
      <c r="E25" s="26"/>
      <c r="F25" s="26"/>
      <c r="G25" s="26"/>
      <c r="H25" s="26"/>
      <c r="I25" s="26"/>
      <c r="J25" s="26"/>
      <c r="K25" s="26"/>
      <c r="L25" s="26">
        <f>SUM(L5:L24)</f>
        <v>10698.8</v>
      </c>
      <c r="M25" s="26">
        <f>SUM(M5:M24)</f>
        <v>5238</v>
      </c>
      <c r="N25" s="26">
        <f>SUM(N5:N24)</f>
        <v>5460.8</v>
      </c>
      <c r="O25" s="43"/>
      <c r="P25" s="44"/>
      <c r="Q25" s="43"/>
      <c r="R25" s="43"/>
      <c r="S25" s="43"/>
      <c r="T25" s="43"/>
      <c r="U25" s="52"/>
      <c r="V25" s="53"/>
      <c r="W25" s="53"/>
      <c r="X25" s="52"/>
      <c r="Y25" s="43"/>
    </row>
    <row r="1048519" customFormat="1" ht="13.5" spans="2:8">
      <c r="B1048519" s="57"/>
      <c r="H1048519" s="57"/>
    </row>
    <row r="1048520" customFormat="1" ht="13.5" spans="2:8">
      <c r="B1048520" s="57"/>
      <c r="H1048520" s="57"/>
    </row>
    <row r="1048521" customFormat="1" ht="13.5" spans="2:8">
      <c r="B1048521" s="57"/>
      <c r="H1048521" s="57"/>
    </row>
    <row r="1048522" customFormat="1" ht="13.5" spans="2:8">
      <c r="B1048522" s="57"/>
      <c r="H1048522" s="57"/>
    </row>
    <row r="1048523" customFormat="1" ht="13.5" spans="2:8">
      <c r="B1048523" s="57"/>
      <c r="H1048523" s="57"/>
    </row>
    <row r="1048524" customFormat="1" ht="13.5" spans="2:8">
      <c r="B1048524" s="57"/>
      <c r="H1048524" s="57"/>
    </row>
    <row r="1048525" customFormat="1" ht="13.5" spans="2:8">
      <c r="B1048525" s="57"/>
      <c r="H1048525" s="57"/>
    </row>
    <row r="1048526" customFormat="1" ht="13.5" spans="2:8">
      <c r="B1048526" s="57"/>
      <c r="H1048526" s="57"/>
    </row>
    <row r="1048527" customFormat="1" ht="13.5" spans="2:8">
      <c r="B1048527" s="57"/>
      <c r="H1048527" s="57"/>
    </row>
    <row r="1048528" customFormat="1" ht="13.5" spans="2:8">
      <c r="B1048528" s="57"/>
      <c r="H1048528" s="57"/>
    </row>
    <row r="1048529" customFormat="1" ht="13.5" spans="2:8">
      <c r="B1048529" s="57"/>
      <c r="H1048529" s="57"/>
    </row>
    <row r="1048530" customFormat="1" ht="13.5" spans="2:8">
      <c r="B1048530" s="57"/>
      <c r="H1048530" s="57"/>
    </row>
    <row r="1048531" customFormat="1" ht="13.5" spans="2:8">
      <c r="B1048531" s="57"/>
      <c r="H1048531" s="57"/>
    </row>
    <row r="1048532" customFormat="1" ht="13.5" spans="2:8">
      <c r="B1048532" s="57"/>
      <c r="H1048532" s="57"/>
    </row>
    <row r="1048533" customFormat="1" ht="13.5" spans="2:8">
      <c r="B1048533" s="57"/>
      <c r="H1048533" s="57"/>
    </row>
    <row r="1048534" customFormat="1" ht="13.5" spans="2:8">
      <c r="B1048534" s="57"/>
      <c r="H1048534" s="57"/>
    </row>
    <row r="1048535" customFormat="1" ht="13.5" spans="2:8">
      <c r="B1048535" s="57"/>
      <c r="H1048535" s="57"/>
    </row>
    <row r="1048536" customFormat="1" ht="13.5" spans="2:8">
      <c r="B1048536" s="57"/>
      <c r="H1048536" s="57"/>
    </row>
    <row r="1048537" customFormat="1" ht="13.5" spans="2:8">
      <c r="B1048537" s="57"/>
      <c r="H1048537" s="57"/>
    </row>
    <row r="1048538" customFormat="1" ht="13.5" spans="2:8">
      <c r="B1048538" s="57"/>
      <c r="H1048538" s="57"/>
    </row>
    <row r="1048539" customFormat="1" ht="13.5" spans="2:8">
      <c r="B1048539" s="57"/>
      <c r="H1048539" s="57"/>
    </row>
    <row r="1048540" customFormat="1" ht="13.5" spans="2:8">
      <c r="B1048540" s="57"/>
      <c r="H1048540" s="57"/>
    </row>
    <row r="1048541" customFormat="1" ht="13.5" spans="2:8">
      <c r="B1048541" s="57"/>
      <c r="H1048541" s="57"/>
    </row>
    <row r="1048542" customFormat="1" ht="13.5" spans="2:8">
      <c r="B1048542" s="57"/>
      <c r="H1048542" s="57"/>
    </row>
    <row r="1048543" customFormat="1" ht="13.5" spans="2:8">
      <c r="B1048543" s="57"/>
      <c r="H1048543" s="57"/>
    </row>
    <row r="1048544" customFormat="1" ht="13.5" spans="2:8">
      <c r="B1048544" s="57"/>
      <c r="H1048544" s="57"/>
    </row>
    <row r="1048545" customFormat="1" ht="13.5" spans="2:8">
      <c r="B1048545" s="57"/>
      <c r="H1048545" s="57"/>
    </row>
    <row r="1048546" customFormat="1" ht="13.5" spans="2:8">
      <c r="B1048546" s="57"/>
      <c r="H1048546" s="57"/>
    </row>
    <row r="1048547" customFormat="1" ht="13.5" spans="2:8">
      <c r="B1048547" s="57"/>
      <c r="H1048547" s="57"/>
    </row>
    <row r="1048548" customFormat="1" ht="13.5" spans="2:8">
      <c r="B1048548" s="57"/>
      <c r="H1048548" s="57"/>
    </row>
    <row r="1048549" customFormat="1" ht="13.5" spans="2:8">
      <c r="B1048549" s="57"/>
      <c r="H1048549" s="57"/>
    </row>
    <row r="1048550" customFormat="1" ht="13.5" spans="2:8">
      <c r="B1048550" s="57"/>
      <c r="H1048550" s="57"/>
    </row>
    <row r="1048551" customFormat="1" ht="13.5" spans="2:8">
      <c r="B1048551" s="57"/>
      <c r="H1048551" s="57"/>
    </row>
    <row r="1048552" customFormat="1" ht="13.5" spans="2:8">
      <c r="B1048552" s="57"/>
      <c r="H1048552" s="57"/>
    </row>
    <row r="1048553" customFormat="1" ht="13.5" spans="2:8">
      <c r="B1048553" s="57"/>
      <c r="H1048553" s="57"/>
    </row>
    <row r="1048554" customFormat="1" ht="13.5" spans="2:8">
      <c r="B1048554" s="57"/>
      <c r="H1048554" s="57"/>
    </row>
    <row r="1048555" customFormat="1" ht="13.5" spans="2:8">
      <c r="B1048555" s="57"/>
      <c r="H1048555" s="57"/>
    </row>
    <row r="1048556" customFormat="1" ht="13.5" spans="2:8">
      <c r="B1048556" s="57"/>
      <c r="H1048556" s="57"/>
    </row>
    <row r="1048557" customFormat="1" ht="13.5" spans="2:8">
      <c r="B1048557" s="57"/>
      <c r="H1048557" s="57"/>
    </row>
    <row r="1048558" customFormat="1" ht="13.5" spans="2:8">
      <c r="B1048558" s="57"/>
      <c r="H1048558" s="57"/>
    </row>
    <row r="1048559" s="4" customFormat="1" spans="1:25">
      <c r="A1048559" s="7"/>
      <c r="B1048559" s="8"/>
      <c r="H1048559" s="9"/>
      <c r="L1048559" s="7"/>
      <c r="M1048559" s="7"/>
      <c r="N1048559" s="7"/>
      <c r="O1048559" s="10"/>
      <c r="P1048559" s="11"/>
      <c r="Q1048559" s="10"/>
      <c r="R1048559" s="10"/>
      <c r="S1048559" s="10"/>
      <c r="T1048559" s="10"/>
      <c r="U1048559" s="9"/>
      <c r="X1048559" s="9"/>
      <c r="Y1048559" s="10"/>
    </row>
    <row r="1048560" s="4" customFormat="1" spans="1:25">
      <c r="A1048560" s="7"/>
      <c r="B1048560" s="8"/>
      <c r="H1048560" s="9"/>
      <c r="L1048560" s="7"/>
      <c r="M1048560" s="7"/>
      <c r="N1048560" s="7"/>
      <c r="O1048560" s="10"/>
      <c r="P1048560" s="11"/>
      <c r="Q1048560" s="10"/>
      <c r="R1048560" s="10"/>
      <c r="S1048560" s="10"/>
      <c r="T1048560" s="10"/>
      <c r="U1048560" s="9"/>
      <c r="X1048560" s="9"/>
      <c r="Y1048560" s="10"/>
    </row>
    <row r="1048561" s="4" customFormat="1" spans="1:25">
      <c r="A1048561" s="7"/>
      <c r="B1048561" s="8"/>
      <c r="H1048561" s="9"/>
      <c r="L1048561" s="7"/>
      <c r="M1048561" s="7"/>
      <c r="N1048561" s="7"/>
      <c r="O1048561" s="10"/>
      <c r="P1048561" s="11"/>
      <c r="Q1048561" s="10"/>
      <c r="R1048561" s="10"/>
      <c r="S1048561" s="10"/>
      <c r="T1048561" s="10"/>
      <c r="U1048561" s="9"/>
      <c r="X1048561" s="9"/>
      <c r="Y1048561" s="10"/>
    </row>
    <row r="1048562" s="4" customFormat="1" spans="1:25">
      <c r="A1048562" s="7"/>
      <c r="B1048562" s="8"/>
      <c r="H1048562" s="9"/>
      <c r="L1048562" s="7"/>
      <c r="M1048562" s="7"/>
      <c r="N1048562" s="7"/>
      <c r="O1048562" s="10"/>
      <c r="P1048562" s="11"/>
      <c r="Q1048562" s="10"/>
      <c r="R1048562" s="10"/>
      <c r="S1048562" s="10"/>
      <c r="T1048562" s="10"/>
      <c r="U1048562" s="9"/>
      <c r="X1048562" s="9"/>
      <c r="Y1048562" s="10"/>
    </row>
    <row r="1048563" s="4" customFormat="1" spans="1:25">
      <c r="A1048563" s="7"/>
      <c r="B1048563" s="8"/>
      <c r="H1048563" s="9"/>
      <c r="L1048563" s="7"/>
      <c r="M1048563" s="7"/>
      <c r="N1048563" s="7"/>
      <c r="O1048563" s="10"/>
      <c r="P1048563" s="11"/>
      <c r="Q1048563" s="10"/>
      <c r="R1048563" s="10"/>
      <c r="S1048563" s="10"/>
      <c r="T1048563" s="10"/>
      <c r="U1048563" s="9"/>
      <c r="X1048563" s="9"/>
      <c r="Y1048563" s="10"/>
    </row>
    <row r="1048564" s="4" customFormat="1" spans="1:25">
      <c r="A1048564" s="7"/>
      <c r="B1048564" s="8"/>
      <c r="H1048564" s="9"/>
      <c r="L1048564" s="7"/>
      <c r="M1048564" s="7"/>
      <c r="N1048564" s="7"/>
      <c r="O1048564" s="10"/>
      <c r="P1048564" s="11"/>
      <c r="Q1048564" s="10"/>
      <c r="R1048564" s="10"/>
      <c r="S1048564" s="10"/>
      <c r="T1048564" s="10"/>
      <c r="U1048564" s="9"/>
      <c r="X1048564" s="9"/>
      <c r="Y1048564" s="10"/>
    </row>
    <row r="1048565" s="4" customFormat="1" spans="1:25">
      <c r="A1048565" s="7"/>
      <c r="B1048565" s="8"/>
      <c r="H1048565" s="9"/>
      <c r="L1048565" s="7"/>
      <c r="M1048565" s="7"/>
      <c r="N1048565" s="7"/>
      <c r="O1048565" s="10"/>
      <c r="P1048565" s="11"/>
      <c r="Q1048565" s="10"/>
      <c r="R1048565" s="10"/>
      <c r="S1048565" s="10"/>
      <c r="T1048565" s="10"/>
      <c r="U1048565" s="9"/>
      <c r="X1048565" s="9"/>
      <c r="Y1048565" s="10"/>
    </row>
    <row r="1048566" s="4" customFormat="1" spans="1:25">
      <c r="A1048566" s="7"/>
      <c r="B1048566" s="8"/>
      <c r="H1048566" s="9"/>
      <c r="L1048566" s="7"/>
      <c r="M1048566" s="7"/>
      <c r="N1048566" s="7"/>
      <c r="O1048566" s="10"/>
      <c r="P1048566" s="11"/>
      <c r="Q1048566" s="10"/>
      <c r="R1048566" s="10"/>
      <c r="S1048566" s="10"/>
      <c r="T1048566" s="10"/>
      <c r="U1048566" s="9"/>
      <c r="X1048566" s="9"/>
      <c r="Y1048566" s="10"/>
    </row>
    <row r="1048567" s="4" customFormat="1" spans="1:25">
      <c r="A1048567" s="7"/>
      <c r="B1048567" s="8"/>
      <c r="H1048567" s="9"/>
      <c r="L1048567" s="7"/>
      <c r="M1048567" s="7"/>
      <c r="N1048567" s="7"/>
      <c r="O1048567" s="10"/>
      <c r="P1048567" s="11"/>
      <c r="Q1048567" s="10"/>
      <c r="R1048567" s="10"/>
      <c r="S1048567" s="10"/>
      <c r="T1048567" s="10"/>
      <c r="U1048567" s="9"/>
      <c r="X1048567" s="9"/>
      <c r="Y1048567" s="10"/>
    </row>
    <row r="1048568" s="4" customFormat="1" spans="1:25">
      <c r="A1048568" s="7"/>
      <c r="B1048568" s="8"/>
      <c r="H1048568" s="9"/>
      <c r="L1048568" s="7"/>
      <c r="M1048568" s="7"/>
      <c r="N1048568" s="7"/>
      <c r="O1048568" s="10"/>
      <c r="P1048568" s="11"/>
      <c r="Q1048568" s="10"/>
      <c r="R1048568" s="10"/>
      <c r="S1048568" s="10"/>
      <c r="T1048568" s="10"/>
      <c r="U1048568" s="9"/>
      <c r="X1048568" s="9"/>
      <c r="Y1048568" s="10"/>
    </row>
    <row r="1048569" s="4" customFormat="1" spans="1:25">
      <c r="A1048569" s="7"/>
      <c r="B1048569" s="8"/>
      <c r="H1048569" s="9"/>
      <c r="L1048569" s="7"/>
      <c r="M1048569" s="7"/>
      <c r="N1048569" s="7"/>
      <c r="O1048569" s="10"/>
      <c r="P1048569" s="11"/>
      <c r="Q1048569" s="10"/>
      <c r="R1048569" s="10"/>
      <c r="S1048569" s="10"/>
      <c r="T1048569" s="10"/>
      <c r="U1048569" s="9"/>
      <c r="X1048569" s="9"/>
      <c r="Y1048569" s="10"/>
    </row>
    <row r="1048570" s="4" customFormat="1" spans="1:25">
      <c r="A1048570" s="7"/>
      <c r="B1048570" s="8"/>
      <c r="H1048570" s="9"/>
      <c r="L1048570" s="7"/>
      <c r="M1048570" s="7"/>
      <c r="N1048570" s="7"/>
      <c r="O1048570" s="10"/>
      <c r="P1048570" s="11"/>
      <c r="Q1048570" s="10"/>
      <c r="R1048570" s="10"/>
      <c r="S1048570" s="10"/>
      <c r="T1048570" s="10"/>
      <c r="U1048570" s="9"/>
      <c r="X1048570" s="9"/>
      <c r="Y1048570" s="10"/>
    </row>
    <row r="1048571" s="4" customFormat="1" spans="1:25">
      <c r="A1048571" s="7"/>
      <c r="B1048571" s="8"/>
      <c r="H1048571" s="9"/>
      <c r="L1048571" s="7"/>
      <c r="M1048571" s="7"/>
      <c r="N1048571" s="7"/>
      <c r="O1048571" s="10"/>
      <c r="P1048571" s="11"/>
      <c r="Q1048571" s="10"/>
      <c r="R1048571" s="10"/>
      <c r="S1048571" s="10"/>
      <c r="T1048571" s="10"/>
      <c r="U1048571" s="9"/>
      <c r="X1048571" s="9"/>
      <c r="Y1048571" s="10"/>
    </row>
    <row r="1048572" s="4" customFormat="1" spans="1:25">
      <c r="A1048572" s="7"/>
      <c r="B1048572" s="8"/>
      <c r="H1048572" s="9"/>
      <c r="L1048572" s="7"/>
      <c r="M1048572" s="7"/>
      <c r="N1048572" s="7"/>
      <c r="O1048572" s="10"/>
      <c r="P1048572" s="11"/>
      <c r="Q1048572" s="10"/>
      <c r="R1048572" s="10"/>
      <c r="S1048572" s="10"/>
      <c r="T1048572" s="10"/>
      <c r="U1048572" s="9"/>
      <c r="X1048572" s="9"/>
      <c r="Y1048572" s="10"/>
    </row>
    <row r="1048573" s="4" customFormat="1" spans="1:25">
      <c r="A1048573" s="7"/>
      <c r="B1048573" s="8"/>
      <c r="H1048573" s="9"/>
      <c r="L1048573" s="7"/>
      <c r="M1048573" s="7"/>
      <c r="N1048573" s="7"/>
      <c r="O1048573" s="10"/>
      <c r="P1048573" s="11"/>
      <c r="Q1048573" s="10"/>
      <c r="R1048573" s="10"/>
      <c r="S1048573" s="10"/>
      <c r="T1048573" s="10"/>
      <c r="U1048573" s="9"/>
      <c r="X1048573" s="9"/>
      <c r="Y1048573" s="10"/>
    </row>
    <row r="1048574" s="4" customFormat="1" spans="1:25">
      <c r="A1048574" s="7"/>
      <c r="B1048574" s="8"/>
      <c r="H1048574" s="9"/>
      <c r="L1048574" s="7"/>
      <c r="M1048574" s="7"/>
      <c r="N1048574" s="7"/>
      <c r="O1048574" s="10"/>
      <c r="P1048574" s="11"/>
      <c r="Q1048574" s="10"/>
      <c r="R1048574" s="10"/>
      <c r="S1048574" s="10"/>
      <c r="T1048574" s="10"/>
      <c r="U1048574" s="9"/>
      <c r="X1048574" s="9"/>
      <c r="Y1048574" s="10"/>
    </row>
    <row r="1048575" s="4" customFormat="1" spans="1:25">
      <c r="A1048575" s="7"/>
      <c r="B1048575" s="8"/>
      <c r="H1048575" s="9"/>
      <c r="L1048575" s="7"/>
      <c r="M1048575" s="7"/>
      <c r="N1048575" s="7"/>
      <c r="O1048575" s="10"/>
      <c r="P1048575" s="11"/>
      <c r="Q1048575" s="10"/>
      <c r="R1048575" s="10"/>
      <c r="S1048575" s="10"/>
      <c r="T1048575" s="10"/>
      <c r="U1048575" s="9"/>
      <c r="X1048575" s="9"/>
      <c r="Y1048575" s="10"/>
    </row>
    <row r="1048576" s="4" customFormat="1" spans="1:25">
      <c r="A1048576" s="7"/>
      <c r="B1048576" s="8"/>
      <c r="H1048576" s="9"/>
      <c r="L1048576" s="7"/>
      <c r="M1048576" s="7"/>
      <c r="N1048576" s="7"/>
      <c r="O1048576" s="10"/>
      <c r="P1048576" s="11"/>
      <c r="Q1048576" s="10"/>
      <c r="R1048576" s="10"/>
      <c r="S1048576" s="10"/>
      <c r="T1048576" s="10"/>
      <c r="U1048576" s="9"/>
      <c r="X1048576" s="9"/>
      <c r="Y1048576" s="10"/>
    </row>
  </sheetData>
  <mergeCells count="23">
    <mergeCell ref="A1:X1"/>
    <mergeCell ref="O2:T2"/>
    <mergeCell ref="O3:P3"/>
    <mergeCell ref="Q3:R3"/>
    <mergeCell ref="S3:T3"/>
    <mergeCell ref="A25:K25"/>
    <mergeCell ref="A2:A4"/>
    <mergeCell ref="B2:B4"/>
    <mergeCell ref="C2:C4"/>
    <mergeCell ref="D2:D4"/>
    <mergeCell ref="E2:E4"/>
    <mergeCell ref="F2:F4"/>
    <mergeCell ref="G2:G4"/>
    <mergeCell ref="H2:H4"/>
    <mergeCell ref="I2:I4"/>
    <mergeCell ref="J2:J4"/>
    <mergeCell ref="K2:K4"/>
    <mergeCell ref="U2:U4"/>
    <mergeCell ref="V2:V4"/>
    <mergeCell ref="W2:W4"/>
    <mergeCell ref="X2:X4"/>
    <mergeCell ref="Y2:Y4"/>
    <mergeCell ref="L2:N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民委11个</vt:lpstr>
      <vt:lpstr>乡村振兴9个</vt:lpstr>
      <vt:lpstr>第二批汇总20个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愿</cp:lastModifiedBy>
  <dcterms:created xsi:type="dcterms:W3CDTF">2023-04-07T07:25:00Z</dcterms:created>
  <dcterms:modified xsi:type="dcterms:W3CDTF">2023-12-27T02:36:05Z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C472A64BB8C1444384C73ED7601E0F01_13</vt:lpwstr>
  </property>
  <property fmtid="{D5CDD505-2E9C-101B-9397-08002B2CF9AE}" pid="3" name="KSOProductBuildVer">
    <vt:lpwstr>2052-12.1.0.16120</vt:lpwstr>
  </property>
</Properties>
</file>